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excel\Pig-a database\emailed to UMB\"/>
    </mc:Choice>
  </mc:AlternateContent>
  <bookViews>
    <workbookView xWindow="0" yWindow="0" windowWidth="21600" windowHeight="9600"/>
  </bookViews>
  <sheets>
    <sheet name="1.3PS" sheetId="2" r:id="rId1"/>
  </sheets>
  <calcPr calcId="17102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D57" i="2" l="1"/>
  <c r="AC57" i="2"/>
  <c r="AB57" i="2"/>
  <c r="AD52" i="2"/>
  <c r="AC52" i="2"/>
  <c r="AB52" i="2"/>
  <c r="AD47" i="2"/>
  <c r="AC47" i="2"/>
  <c r="AB47" i="2"/>
  <c r="AD42" i="2"/>
  <c r="AC42" i="2"/>
  <c r="AB42" i="2"/>
  <c r="AD37" i="2"/>
  <c r="AC37" i="2"/>
  <c r="AB37" i="2"/>
  <c r="AD32" i="2"/>
  <c r="AC32" i="2"/>
  <c r="AB32" i="2"/>
  <c r="AD27" i="2"/>
  <c r="AC27" i="2"/>
  <c r="AB27" i="2"/>
  <c r="AD22" i="2"/>
  <c r="AC22" i="2"/>
  <c r="AB22" i="2"/>
  <c r="AD17" i="2"/>
  <c r="AC17" i="2"/>
  <c r="AB17" i="2"/>
  <c r="AD12" i="2"/>
  <c r="AC12" i="2"/>
  <c r="AB12" i="2"/>
  <c r="AD7" i="2"/>
  <c r="AC7" i="2"/>
  <c r="AB7" i="2"/>
  <c r="AD2" i="2"/>
  <c r="AC2" i="2"/>
  <c r="AB2" i="2"/>
</calcChain>
</file>

<file path=xl/sharedStrings.xml><?xml version="1.0" encoding="utf-8"?>
<sst xmlns="http://schemas.openxmlformats.org/spreadsheetml/2006/main" count="822" uniqueCount="74">
  <si>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</si>
  <si>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</si>
  <si>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</si>
  <si>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</si>
  <si>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</si>
  <si>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</si>
  <si>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</si>
  <si>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</si>
  <si>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</si>
  <si>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</si>
  <si>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</si>
  <si>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</si>
  <si>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</si>
  <si>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</si>
  <si>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</si>
  <si>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</si>
  <si>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</si>
  <si>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</si>
  <si>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</si>
  <si>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</si>
  <si>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</si>
  <si>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</si>
  <si>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</si>
  <si>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</si>
  <si>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</si>
  <si>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</si>
  <si>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</si>
  <si>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</si>
  <si>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</si>
  <si>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</si>
  <si>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</si>
  <si>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</si>
  <si>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</si>
  <si>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</si>
  <si>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</si>
  <si>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</si>
  <si>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</si>
  <si>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rat</t>
    <phoneticPr fontId="8" type="noConversion"/>
  </si>
  <si>
    <t>Sprague.Dawley</t>
    <phoneticPr fontId="8" type="noConversion"/>
  </si>
  <si>
    <t>po</t>
    <phoneticPr fontId="8" type="noConversion"/>
  </si>
  <si>
    <t>1perdayX3</t>
    <phoneticPr fontId="8" type="noConversion"/>
  </si>
  <si>
    <t>mg.kg.day</t>
    <phoneticPr fontId="8" type="noConversion"/>
  </si>
  <si>
    <t>M</t>
    <phoneticPr fontId="8" type="noConversion"/>
  </si>
  <si>
    <t>RET.RBC</t>
    <phoneticPr fontId="8" type="noConversion"/>
  </si>
  <si>
    <t>Y</t>
    <phoneticPr fontId="8" type="noConversion"/>
  </si>
  <si>
    <t>1,3-propane.sultone</t>
    <phoneticPr fontId="8" type="noConversion"/>
  </si>
  <si>
    <t>P-HOBT-002</t>
    <phoneticPr fontId="8" type="noConversion"/>
  </si>
  <si>
    <t>water</t>
    <phoneticPr fontId="8" type="noConversion"/>
  </si>
  <si>
    <t>POS</t>
    <phoneticPr fontId="9" type="noConversion"/>
  </si>
  <si>
    <t>based on previous references (published paper)</t>
    <phoneticPr fontId="9" type="noConversion"/>
  </si>
  <si>
    <t>Y.S. Chung et al., Multi-laboratory evaluation of 
1,3-propane sultone, N-propyl-N-nitrosourea, and mitomycin c in the Pig-a mutation assay in vivo. 
Mutat Res 831:62-68</t>
    <phoneticPr fontId="9" type="noConversion"/>
  </si>
  <si>
    <t>M01</t>
  </si>
  <si>
    <t>M01</t>
    <phoneticPr fontId="9" type="noConversion"/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</si>
  <si>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</si>
  <si>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</si>
  <si>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</si>
  <si>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</si>
  <si>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</si>
  <si>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</si>
  <si>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</si>
  <si>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</si>
  <si>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</si>
  <si>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</si>
  <si>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</si>
  <si>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</si>
  <si>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</si>
  <si>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</si>
  <si>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</si>
  <si>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</si>
  <si>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</si>
  <si>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</si>
  <si>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</si>
  <si>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significant increases 
in % Tail-DNA of 80-dose animals  on day 3</t>
    <phoneticPr fontId="8" type="noConversion"/>
  </si>
  <si>
    <t>1120.71.4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</si>
</sst>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name val="Calibri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5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1"/>
  <sheetViews>
    <sheetView tabSelected="1" zoomScale="60" zoomScaleNormal="60" workbookViewId="0">
      <selection activeCell="B57" sqref="B57:B61"/>
    </sheetView>
  </sheetViews>
  <sheetFormatPr defaultColWidth="8.77734375" defaultRowHeight="14.4"/>
  <cols>
    <col min="1" max="1" width="19.44140625" customWidth="1"/>
    <col min="2" max="2" width="15.77734375" customWidth="1"/>
    <col min="3" max="3" width="17.109375" customWidth="1"/>
    <col min="5" max="5" width="17.6640625" customWidth="1"/>
    <col min="10" max="10" width="19.21875" customWidth="1"/>
    <col min="12" max="12" width="12.109375" customWidth="1"/>
    <col min="13" max="13" width="15.6640625" customWidth="1"/>
    <col min="14" max="14" width="10.88671875" customWidth="1"/>
    <col min="16" max="16" width="16.6640625" customWidth="1"/>
    <col min="17" max="17" width="12.88671875" customWidth="1"/>
    <col min="20" max="20" width="16.44140625" customWidth="1"/>
    <col min="21" max="21" width="17.21875" customWidth="1"/>
    <col min="25" max="25" width="17.44140625" customWidth="1"/>
    <col min="26" max="30" width="15.6640625" customWidth="1"/>
    <col min="31" max="31" width="16" customWidth="1"/>
    <col min="32" max="36" width="34.33203125" customWidth="1"/>
    <col min="37" max="37" width="43.77734375" customWidth="1"/>
    <col min="38" max="38" width="34.33203125" customWidth="1"/>
  </cols>
  <sheetData>
    <row r="1" spans="1:38" ht="34.5" customHeigh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3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2" t="s">
        <v>15</v>
      </c>
      <c r="Q1" s="4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4" t="s">
        <v>21</v>
      </c>
      <c r="W1" s="4" t="s">
        <v>22</v>
      </c>
      <c r="X1" s="4" t="s">
        <v>23</v>
      </c>
      <c r="Y1" s="7" t="s">
        <v>24</v>
      </c>
      <c r="Z1" s="8" t="s">
        <v>10</v>
      </c>
      <c r="AA1" s="9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1" t="s">
        <v>31</v>
      </c>
      <c r="AH1" s="10" t="s">
        <v>32</v>
      </c>
      <c r="AI1" s="10" t="s">
        <v>33</v>
      </c>
      <c r="AJ1" s="10" t="s">
        <v>34</v>
      </c>
      <c r="AK1" s="7" t="s">
        <v>35</v>
      </c>
      <c r="AL1" s="12" t="s">
        <v>36</v>
      </c>
    </row>
    <row r="2" spans="1:38" ht="17.25" customHeight="1">
      <c r="A2" s="13" t="s">
        <v>45</v>
      </c>
      <c r="B2" s="13" t="s">
        <v>73</v>
      </c>
      <c r="C2" s="13" t="s">
        <v>46</v>
      </c>
      <c r="D2" s="24" t="s">
        <v>37</v>
      </c>
      <c r="E2" s="24" t="s">
        <v>38</v>
      </c>
      <c r="F2" s="24">
        <v>7</v>
      </c>
      <c r="G2" s="25">
        <v>5</v>
      </c>
      <c r="H2" s="24" t="s">
        <v>47</v>
      </c>
      <c r="I2" s="25" t="s">
        <v>39</v>
      </c>
      <c r="J2" s="24" t="s">
        <v>40</v>
      </c>
      <c r="K2" s="26">
        <v>0</v>
      </c>
      <c r="L2" s="26" t="s">
        <v>41</v>
      </c>
      <c r="M2" s="27">
        <v>-1</v>
      </c>
      <c r="N2" s="24" t="s">
        <v>52</v>
      </c>
      <c r="O2" s="24" t="s">
        <v>42</v>
      </c>
      <c r="P2" s="25" t="s">
        <v>43</v>
      </c>
      <c r="Q2" s="24" t="s">
        <v>44</v>
      </c>
      <c r="R2" s="14">
        <v>85</v>
      </c>
      <c r="S2" s="14">
        <v>3</v>
      </c>
      <c r="T2" s="14">
        <v>76030611</v>
      </c>
      <c r="U2" s="14">
        <v>6235016</v>
      </c>
      <c r="V2" s="13">
        <v>1.2</v>
      </c>
      <c r="W2" s="19">
        <v>0.5</v>
      </c>
      <c r="X2" s="13">
        <v>8.1999999999999993</v>
      </c>
      <c r="Y2" s="23"/>
      <c r="Z2" s="33">
        <v>0</v>
      </c>
      <c r="AA2" s="36">
        <v>-1</v>
      </c>
      <c r="AB2" s="36">
        <f>AVERAGE(V2:V6)</f>
        <v>1.72</v>
      </c>
      <c r="AC2" s="36">
        <f>AVERAGE(W2:W6)</f>
        <v>0.76</v>
      </c>
      <c r="AD2" s="36">
        <f>AVERAGE(X2:X6)</f>
        <v>9.3199999999999985</v>
      </c>
      <c r="AE2" s="40" t="s">
        <v>48</v>
      </c>
      <c r="AF2" s="32" t="s">
        <v>49</v>
      </c>
      <c r="AG2" s="39" t="s">
        <v>72</v>
      </c>
      <c r="AH2" s="40"/>
      <c r="AI2" s="40"/>
      <c r="AJ2" s="40"/>
      <c r="AK2" s="32" t="s">
        <v>50</v>
      </c>
      <c r="AL2" s="46"/>
    </row>
    <row r="3" spans="1:38" ht="15.6">
      <c r="A3" s="13" t="s">
        <v>45</v>
      </c>
      <c r="B3" s="13" t="s">
        <v>73</v>
      </c>
      <c r="C3" s="13" t="s">
        <v>46</v>
      </c>
      <c r="D3" s="24" t="s">
        <v>37</v>
      </c>
      <c r="E3" s="24" t="s">
        <v>38</v>
      </c>
      <c r="F3" s="24">
        <v>7</v>
      </c>
      <c r="G3" s="25">
        <v>5</v>
      </c>
      <c r="H3" s="24" t="s">
        <v>47</v>
      </c>
      <c r="I3" s="25" t="s">
        <v>39</v>
      </c>
      <c r="J3" s="24" t="s">
        <v>40</v>
      </c>
      <c r="K3" s="26">
        <v>0</v>
      </c>
      <c r="L3" s="26" t="s">
        <v>41</v>
      </c>
      <c r="M3" s="27">
        <v>-1</v>
      </c>
      <c r="N3" s="24" t="s">
        <v>53</v>
      </c>
      <c r="O3" s="24" t="s">
        <v>42</v>
      </c>
      <c r="P3" s="25" t="s">
        <v>43</v>
      </c>
      <c r="Q3" s="24" t="s">
        <v>44</v>
      </c>
      <c r="R3" s="14">
        <v>396</v>
      </c>
      <c r="S3" s="14">
        <v>4</v>
      </c>
      <c r="T3" s="14">
        <v>88303730</v>
      </c>
      <c r="U3" s="14">
        <v>8086993</v>
      </c>
      <c r="V3" s="13">
        <v>4.5</v>
      </c>
      <c r="W3" s="19">
        <v>0.5</v>
      </c>
      <c r="X3" s="13">
        <v>9.1999999999999993</v>
      </c>
      <c r="Y3" s="23"/>
      <c r="Z3" s="34"/>
      <c r="AA3" s="37"/>
      <c r="AB3" s="37"/>
      <c r="AC3" s="37"/>
      <c r="AD3" s="37"/>
      <c r="AE3" s="41"/>
      <c r="AF3" s="32"/>
      <c r="AG3" s="31"/>
      <c r="AH3" s="41"/>
      <c r="AI3" s="41"/>
      <c r="AJ3" s="41"/>
      <c r="AK3" s="32"/>
      <c r="AL3" s="47"/>
    </row>
    <row r="4" spans="1:38" ht="15.6">
      <c r="A4" s="13" t="s">
        <v>45</v>
      </c>
      <c r="B4" s="13" t="s">
        <v>73</v>
      </c>
      <c r="C4" s="13" t="s">
        <v>46</v>
      </c>
      <c r="D4" s="24" t="s">
        <v>37</v>
      </c>
      <c r="E4" s="24" t="s">
        <v>38</v>
      </c>
      <c r="F4" s="24">
        <v>7</v>
      </c>
      <c r="G4" s="25">
        <v>5</v>
      </c>
      <c r="H4" s="24" t="s">
        <v>47</v>
      </c>
      <c r="I4" s="25" t="s">
        <v>39</v>
      </c>
      <c r="J4" s="24" t="s">
        <v>40</v>
      </c>
      <c r="K4" s="26">
        <v>0</v>
      </c>
      <c r="L4" s="26" t="s">
        <v>41</v>
      </c>
      <c r="M4" s="27">
        <v>-1</v>
      </c>
      <c r="N4" s="24" t="s">
        <v>54</v>
      </c>
      <c r="O4" s="24" t="s">
        <v>42</v>
      </c>
      <c r="P4" s="25" t="s">
        <v>43</v>
      </c>
      <c r="Q4" s="24" t="s">
        <v>44</v>
      </c>
      <c r="R4" s="14">
        <v>80</v>
      </c>
      <c r="S4" s="14">
        <v>5</v>
      </c>
      <c r="T4" s="14">
        <v>65291577</v>
      </c>
      <c r="U4" s="14">
        <v>6324854</v>
      </c>
      <c r="V4" s="13">
        <v>1.3</v>
      </c>
      <c r="W4" s="19">
        <v>0.8</v>
      </c>
      <c r="X4" s="13">
        <v>9.6999999999999993</v>
      </c>
      <c r="Y4" s="23"/>
      <c r="Z4" s="34"/>
      <c r="AA4" s="37"/>
      <c r="AB4" s="37"/>
      <c r="AC4" s="37"/>
      <c r="AD4" s="37"/>
      <c r="AE4" s="41"/>
      <c r="AF4" s="32"/>
      <c r="AG4" s="31"/>
      <c r="AH4" s="41"/>
      <c r="AI4" s="41"/>
      <c r="AJ4" s="41"/>
      <c r="AK4" s="32"/>
      <c r="AL4" s="47"/>
    </row>
    <row r="5" spans="1:38" ht="15.6">
      <c r="A5" s="13" t="s">
        <v>45</v>
      </c>
      <c r="B5" s="13" t="s">
        <v>73</v>
      </c>
      <c r="C5" s="13" t="s">
        <v>46</v>
      </c>
      <c r="D5" s="24" t="s">
        <v>37</v>
      </c>
      <c r="E5" s="24" t="s">
        <v>38</v>
      </c>
      <c r="F5" s="24">
        <v>7</v>
      </c>
      <c r="G5" s="25">
        <v>5</v>
      </c>
      <c r="H5" s="24" t="s">
        <v>47</v>
      </c>
      <c r="I5" s="25" t="s">
        <v>39</v>
      </c>
      <c r="J5" s="24" t="s">
        <v>40</v>
      </c>
      <c r="K5" s="26">
        <v>0</v>
      </c>
      <c r="L5" s="26" t="s">
        <v>41</v>
      </c>
      <c r="M5" s="27">
        <v>-1</v>
      </c>
      <c r="N5" s="24" t="s">
        <v>55</v>
      </c>
      <c r="O5" s="24" t="s">
        <v>42</v>
      </c>
      <c r="P5" s="25" t="s">
        <v>43</v>
      </c>
      <c r="Q5" s="24" t="s">
        <v>44</v>
      </c>
      <c r="R5" s="14">
        <v>57</v>
      </c>
      <c r="S5" s="14">
        <v>10</v>
      </c>
      <c r="T5" s="14">
        <v>87904985</v>
      </c>
      <c r="U5" s="14">
        <v>9268930</v>
      </c>
      <c r="V5" s="13">
        <v>0.8</v>
      </c>
      <c r="W5" s="19">
        <v>1.1000000000000001</v>
      </c>
      <c r="X5" s="13">
        <v>10.5</v>
      </c>
      <c r="Y5" s="23"/>
      <c r="Z5" s="34"/>
      <c r="AA5" s="37"/>
      <c r="AB5" s="37"/>
      <c r="AC5" s="37"/>
      <c r="AD5" s="37"/>
      <c r="AE5" s="41"/>
      <c r="AF5" s="32"/>
      <c r="AG5" s="31"/>
      <c r="AH5" s="41"/>
      <c r="AI5" s="41"/>
      <c r="AJ5" s="41"/>
      <c r="AK5" s="32"/>
      <c r="AL5" s="47"/>
    </row>
    <row r="6" spans="1:38" ht="15.6">
      <c r="A6" s="13" t="s">
        <v>45</v>
      </c>
      <c r="B6" s="13" t="s">
        <v>73</v>
      </c>
      <c r="C6" s="13" t="s">
        <v>46</v>
      </c>
      <c r="D6" s="24" t="s">
        <v>37</v>
      </c>
      <c r="E6" s="24" t="s">
        <v>38</v>
      </c>
      <c r="F6" s="24">
        <v>7</v>
      </c>
      <c r="G6" s="25">
        <v>5</v>
      </c>
      <c r="H6" s="24" t="s">
        <v>47</v>
      </c>
      <c r="I6" s="25" t="s">
        <v>39</v>
      </c>
      <c r="J6" s="24" t="s">
        <v>40</v>
      </c>
      <c r="K6" s="26">
        <v>0</v>
      </c>
      <c r="L6" s="26" t="s">
        <v>41</v>
      </c>
      <c r="M6" s="27">
        <v>-1</v>
      </c>
      <c r="N6" s="24" t="s">
        <v>56</v>
      </c>
      <c r="O6" s="24" t="s">
        <v>42</v>
      </c>
      <c r="P6" s="25" t="s">
        <v>43</v>
      </c>
      <c r="Q6" s="24" t="s">
        <v>44</v>
      </c>
      <c r="R6" s="14">
        <v>59</v>
      </c>
      <c r="S6" s="14">
        <v>6</v>
      </c>
      <c r="T6" s="14">
        <v>76979613</v>
      </c>
      <c r="U6" s="14">
        <v>6938464</v>
      </c>
      <c r="V6" s="13">
        <v>0.8</v>
      </c>
      <c r="W6" s="19">
        <v>0.9</v>
      </c>
      <c r="X6" s="13">
        <v>9</v>
      </c>
      <c r="Y6" s="23"/>
      <c r="Z6" s="35"/>
      <c r="AA6" s="38"/>
      <c r="AB6" s="38"/>
      <c r="AC6" s="38"/>
      <c r="AD6" s="38"/>
      <c r="AE6" s="42"/>
      <c r="AF6" s="32"/>
      <c r="AG6" s="31"/>
      <c r="AH6" s="42"/>
      <c r="AI6" s="42"/>
      <c r="AJ6" s="42"/>
      <c r="AK6" s="32"/>
      <c r="AL6" s="48"/>
    </row>
    <row r="7" spans="1:38" ht="15.6">
      <c r="A7" s="17" t="s">
        <v>45</v>
      </c>
      <c r="B7" s="17" t="s">
        <v>73</v>
      </c>
      <c r="C7" s="17" t="s">
        <v>46</v>
      </c>
      <c r="D7" s="17" t="s">
        <v>37</v>
      </c>
      <c r="E7" s="17" t="s">
        <v>38</v>
      </c>
      <c r="F7" s="17">
        <v>7</v>
      </c>
      <c r="G7" s="16">
        <v>5</v>
      </c>
      <c r="H7" s="17" t="s">
        <v>47</v>
      </c>
      <c r="I7" s="16" t="s">
        <v>39</v>
      </c>
      <c r="J7" s="17" t="s">
        <v>40</v>
      </c>
      <c r="K7" s="15">
        <v>20</v>
      </c>
      <c r="L7" s="15" t="s">
        <v>41</v>
      </c>
      <c r="M7" s="20">
        <v>-1</v>
      </c>
      <c r="N7" s="17" t="s">
        <v>57</v>
      </c>
      <c r="O7" s="17" t="s">
        <v>42</v>
      </c>
      <c r="P7" s="16" t="s">
        <v>43</v>
      </c>
      <c r="Q7" s="17" t="s">
        <v>44</v>
      </c>
      <c r="R7" s="18">
        <v>185</v>
      </c>
      <c r="S7" s="18">
        <v>4</v>
      </c>
      <c r="T7" s="18">
        <v>62757292</v>
      </c>
      <c r="U7" s="18">
        <v>6539116</v>
      </c>
      <c r="V7" s="17">
        <v>3</v>
      </c>
      <c r="W7" s="21">
        <v>0.6</v>
      </c>
      <c r="X7" s="17">
        <v>10.4</v>
      </c>
      <c r="Y7" s="23"/>
      <c r="Z7" s="33">
        <v>20</v>
      </c>
      <c r="AA7" s="36">
        <v>-1</v>
      </c>
      <c r="AB7" s="36">
        <f t="shared" ref="AB7:AD7" si="0">AVERAGE(V7:V11)</f>
        <v>2.8</v>
      </c>
      <c r="AC7" s="36">
        <f t="shared" si="0"/>
        <v>2.88</v>
      </c>
      <c r="AD7" s="36">
        <f t="shared" si="0"/>
        <v>9.120000000000001</v>
      </c>
      <c r="AF7" s="30"/>
      <c r="AH7" s="43"/>
      <c r="AK7" s="30"/>
    </row>
    <row r="8" spans="1:38" ht="15.6">
      <c r="A8" s="17" t="s">
        <v>45</v>
      </c>
      <c r="B8" s="17" t="s">
        <v>73</v>
      </c>
      <c r="C8" s="17" t="s">
        <v>46</v>
      </c>
      <c r="D8" s="17" t="s">
        <v>37</v>
      </c>
      <c r="E8" s="17" t="s">
        <v>38</v>
      </c>
      <c r="F8" s="17">
        <v>7</v>
      </c>
      <c r="G8" s="16">
        <v>5</v>
      </c>
      <c r="H8" s="17" t="s">
        <v>47</v>
      </c>
      <c r="I8" s="16" t="s">
        <v>39</v>
      </c>
      <c r="J8" s="17" t="s">
        <v>40</v>
      </c>
      <c r="K8" s="15">
        <v>20</v>
      </c>
      <c r="L8" s="15" t="s">
        <v>41</v>
      </c>
      <c r="M8" s="20">
        <v>-1</v>
      </c>
      <c r="N8" s="17" t="s">
        <v>58</v>
      </c>
      <c r="O8" s="17" t="s">
        <v>42</v>
      </c>
      <c r="P8" s="16" t="s">
        <v>43</v>
      </c>
      <c r="Q8" s="17" t="s">
        <v>44</v>
      </c>
      <c r="R8" s="18">
        <v>573</v>
      </c>
      <c r="S8" s="18">
        <v>71</v>
      </c>
      <c r="T8" s="18">
        <v>79933847</v>
      </c>
      <c r="U8" s="18">
        <v>6653511</v>
      </c>
      <c r="V8" s="17">
        <v>8.1</v>
      </c>
      <c r="W8" s="21">
        <v>10.7</v>
      </c>
      <c r="X8" s="17">
        <v>8.3000000000000007</v>
      </c>
      <c r="Y8" s="23"/>
      <c r="Z8" s="34"/>
      <c r="AA8" s="37"/>
      <c r="AB8" s="37"/>
      <c r="AC8" s="37"/>
      <c r="AD8" s="37"/>
      <c r="AH8" s="44"/>
    </row>
    <row r="9" spans="1:38" ht="15.6">
      <c r="A9" s="17" t="s">
        <v>45</v>
      </c>
      <c r="B9" s="17" t="s">
        <v>73</v>
      </c>
      <c r="C9" s="17" t="s">
        <v>46</v>
      </c>
      <c r="D9" s="17" t="s">
        <v>37</v>
      </c>
      <c r="E9" s="17" t="s">
        <v>38</v>
      </c>
      <c r="F9" s="17">
        <v>7</v>
      </c>
      <c r="G9" s="16">
        <v>5</v>
      </c>
      <c r="H9" s="17" t="s">
        <v>47</v>
      </c>
      <c r="I9" s="16" t="s">
        <v>39</v>
      </c>
      <c r="J9" s="17" t="s">
        <v>40</v>
      </c>
      <c r="K9" s="15">
        <v>20</v>
      </c>
      <c r="L9" s="15" t="s">
        <v>41</v>
      </c>
      <c r="M9" s="20">
        <v>-1</v>
      </c>
      <c r="N9" s="17" t="s">
        <v>59</v>
      </c>
      <c r="O9" s="17" t="s">
        <v>42</v>
      </c>
      <c r="P9" s="16" t="s">
        <v>43</v>
      </c>
      <c r="Q9" s="17" t="s">
        <v>44</v>
      </c>
      <c r="R9" s="18">
        <v>73</v>
      </c>
      <c r="S9" s="18">
        <v>6</v>
      </c>
      <c r="T9" s="18">
        <v>94533070</v>
      </c>
      <c r="U9" s="18">
        <v>8027683</v>
      </c>
      <c r="V9" s="17">
        <v>0.8</v>
      </c>
      <c r="W9" s="21">
        <v>0.7</v>
      </c>
      <c r="X9" s="17">
        <v>8.5</v>
      </c>
      <c r="Y9" s="23"/>
      <c r="Z9" s="34"/>
      <c r="AA9" s="37"/>
      <c r="AB9" s="37"/>
      <c r="AC9" s="37"/>
      <c r="AD9" s="37"/>
      <c r="AH9" s="44"/>
    </row>
    <row r="10" spans="1:38" ht="15.6">
      <c r="A10" s="17" t="s">
        <v>45</v>
      </c>
      <c r="B10" s="17" t="s">
        <v>73</v>
      </c>
      <c r="C10" s="17" t="s">
        <v>46</v>
      </c>
      <c r="D10" s="17" t="s">
        <v>37</v>
      </c>
      <c r="E10" s="17" t="s">
        <v>38</v>
      </c>
      <c r="F10" s="17">
        <v>7</v>
      </c>
      <c r="G10" s="16">
        <v>5</v>
      </c>
      <c r="H10" s="17" t="s">
        <v>47</v>
      </c>
      <c r="I10" s="16" t="s">
        <v>39</v>
      </c>
      <c r="J10" s="17" t="s">
        <v>40</v>
      </c>
      <c r="K10" s="15">
        <v>20</v>
      </c>
      <c r="L10" s="15" t="s">
        <v>41</v>
      </c>
      <c r="M10" s="20">
        <v>-1</v>
      </c>
      <c r="N10" s="17" t="s">
        <v>60</v>
      </c>
      <c r="O10" s="17" t="s">
        <v>42</v>
      </c>
      <c r="P10" s="16" t="s">
        <v>43</v>
      </c>
      <c r="Q10" s="17" t="s">
        <v>44</v>
      </c>
      <c r="R10" s="18">
        <v>39</v>
      </c>
      <c r="S10" s="18">
        <v>11</v>
      </c>
      <c r="T10" s="18">
        <v>83488617</v>
      </c>
      <c r="U10" s="18">
        <v>8279251</v>
      </c>
      <c r="V10" s="17">
        <v>0.6</v>
      </c>
      <c r="W10" s="21">
        <v>1.3</v>
      </c>
      <c r="X10" s="17">
        <v>9.9</v>
      </c>
      <c r="Y10" s="23"/>
      <c r="Z10" s="34"/>
      <c r="AA10" s="37"/>
      <c r="AB10" s="37"/>
      <c r="AC10" s="37"/>
      <c r="AD10" s="37"/>
      <c r="AH10" s="44"/>
    </row>
    <row r="11" spans="1:38" ht="15.6">
      <c r="A11" s="17" t="s">
        <v>45</v>
      </c>
      <c r="B11" s="17" t="s">
        <v>73</v>
      </c>
      <c r="C11" s="17" t="s">
        <v>46</v>
      </c>
      <c r="D11" s="17" t="s">
        <v>37</v>
      </c>
      <c r="E11" s="17" t="s">
        <v>38</v>
      </c>
      <c r="F11" s="17">
        <v>7</v>
      </c>
      <c r="G11" s="16">
        <v>5</v>
      </c>
      <c r="H11" s="17" t="s">
        <v>47</v>
      </c>
      <c r="I11" s="16" t="s">
        <v>39</v>
      </c>
      <c r="J11" s="17" t="s">
        <v>40</v>
      </c>
      <c r="K11" s="15">
        <v>20</v>
      </c>
      <c r="L11" s="15" t="s">
        <v>41</v>
      </c>
      <c r="M11" s="20">
        <v>-1</v>
      </c>
      <c r="N11" s="17" t="s">
        <v>61</v>
      </c>
      <c r="O11" s="17" t="s">
        <v>42</v>
      </c>
      <c r="P11" s="16" t="s">
        <v>43</v>
      </c>
      <c r="Q11" s="17" t="s">
        <v>44</v>
      </c>
      <c r="R11" s="18">
        <v>129</v>
      </c>
      <c r="S11" s="18">
        <v>9</v>
      </c>
      <c r="T11" s="18">
        <v>91962215</v>
      </c>
      <c r="U11" s="18">
        <v>7851623</v>
      </c>
      <c r="V11" s="17">
        <v>1.5</v>
      </c>
      <c r="W11" s="21">
        <v>1.1000000000000001</v>
      </c>
      <c r="X11" s="17">
        <v>8.5</v>
      </c>
      <c r="Y11" s="23"/>
      <c r="Z11" s="35"/>
      <c r="AA11" s="38"/>
      <c r="AB11" s="38"/>
      <c r="AC11" s="38"/>
      <c r="AD11" s="38"/>
      <c r="AH11" s="45"/>
    </row>
    <row r="12" spans="1:38" ht="15.6">
      <c r="A12" s="24" t="s">
        <v>45</v>
      </c>
      <c r="B12" s="13" t="s">
        <v>73</v>
      </c>
      <c r="C12" s="24" t="s">
        <v>46</v>
      </c>
      <c r="D12" s="24" t="s">
        <v>37</v>
      </c>
      <c r="E12" s="24" t="s">
        <v>38</v>
      </c>
      <c r="F12" s="24">
        <v>7</v>
      </c>
      <c r="G12" s="25">
        <v>5</v>
      </c>
      <c r="H12" s="24" t="s">
        <v>47</v>
      </c>
      <c r="I12" s="25" t="s">
        <v>39</v>
      </c>
      <c r="J12" s="24" t="s">
        <v>40</v>
      </c>
      <c r="K12" s="26">
        <v>40</v>
      </c>
      <c r="L12" s="26" t="s">
        <v>41</v>
      </c>
      <c r="M12" s="27">
        <v>-1</v>
      </c>
      <c r="N12" s="24" t="s">
        <v>62</v>
      </c>
      <c r="O12" s="24" t="s">
        <v>42</v>
      </c>
      <c r="P12" s="25" t="s">
        <v>43</v>
      </c>
      <c r="Q12" s="24" t="s">
        <v>44</v>
      </c>
      <c r="R12" s="28">
        <v>102</v>
      </c>
      <c r="S12" s="28">
        <v>7</v>
      </c>
      <c r="T12" s="28">
        <v>64939367</v>
      </c>
      <c r="U12" s="28">
        <v>6548850</v>
      </c>
      <c r="V12" s="24">
        <v>1.7</v>
      </c>
      <c r="W12" s="29">
        <v>1.1000000000000001</v>
      </c>
      <c r="X12" s="24">
        <v>10.1</v>
      </c>
      <c r="Y12" s="23"/>
      <c r="Z12" s="33">
        <v>40</v>
      </c>
      <c r="AA12" s="36">
        <v>-1</v>
      </c>
      <c r="AB12" s="36">
        <f t="shared" ref="AB12:AD12" si="1">AVERAGE(V12:V16)</f>
        <v>6.16</v>
      </c>
      <c r="AC12" s="36">
        <f t="shared" si="1"/>
        <v>2.3200000000000003</v>
      </c>
      <c r="AD12" s="36">
        <f t="shared" si="1"/>
        <v>8.9599999999999991</v>
      </c>
      <c r="AH12" s="43"/>
    </row>
    <row r="13" spans="1:38" ht="15.6">
      <c r="A13" s="24" t="s">
        <v>45</v>
      </c>
      <c r="B13" s="13" t="s">
        <v>73</v>
      </c>
      <c r="C13" s="24" t="s">
        <v>46</v>
      </c>
      <c r="D13" s="24" t="s">
        <v>37</v>
      </c>
      <c r="E13" s="24" t="s">
        <v>38</v>
      </c>
      <c r="F13" s="24">
        <v>7</v>
      </c>
      <c r="G13" s="25">
        <v>5</v>
      </c>
      <c r="H13" s="24" t="s">
        <v>47</v>
      </c>
      <c r="I13" s="25" t="s">
        <v>39</v>
      </c>
      <c r="J13" s="24" t="s">
        <v>40</v>
      </c>
      <c r="K13" s="26">
        <v>40</v>
      </c>
      <c r="L13" s="26" t="s">
        <v>41</v>
      </c>
      <c r="M13" s="27">
        <v>-1</v>
      </c>
      <c r="N13" s="24" t="s">
        <v>63</v>
      </c>
      <c r="O13" s="24" t="s">
        <v>42</v>
      </c>
      <c r="P13" s="25" t="s">
        <v>43</v>
      </c>
      <c r="Q13" s="24" t="s">
        <v>44</v>
      </c>
      <c r="R13" s="28">
        <v>148</v>
      </c>
      <c r="S13" s="28">
        <v>17</v>
      </c>
      <c r="T13" s="28">
        <v>89846366</v>
      </c>
      <c r="U13" s="28">
        <v>8229704</v>
      </c>
      <c r="V13" s="24">
        <v>1.8</v>
      </c>
      <c r="W13" s="29">
        <v>2.1</v>
      </c>
      <c r="X13" s="24">
        <v>9.1999999999999993</v>
      </c>
      <c r="Y13" s="23"/>
      <c r="Z13" s="34"/>
      <c r="AA13" s="37"/>
      <c r="AB13" s="37"/>
      <c r="AC13" s="37"/>
      <c r="AD13" s="37"/>
      <c r="AH13" s="44"/>
    </row>
    <row r="14" spans="1:38" ht="15.6">
      <c r="A14" s="24" t="s">
        <v>45</v>
      </c>
      <c r="B14" s="13" t="s">
        <v>73</v>
      </c>
      <c r="C14" s="24" t="s">
        <v>46</v>
      </c>
      <c r="D14" s="24" t="s">
        <v>37</v>
      </c>
      <c r="E14" s="24" t="s">
        <v>38</v>
      </c>
      <c r="F14" s="24">
        <v>7</v>
      </c>
      <c r="G14" s="25">
        <v>5</v>
      </c>
      <c r="H14" s="24" t="s">
        <v>47</v>
      </c>
      <c r="I14" s="25" t="s">
        <v>39</v>
      </c>
      <c r="J14" s="24" t="s">
        <v>40</v>
      </c>
      <c r="K14" s="26">
        <v>40</v>
      </c>
      <c r="L14" s="26" t="s">
        <v>41</v>
      </c>
      <c r="M14" s="27">
        <v>-1</v>
      </c>
      <c r="N14" s="24" t="s">
        <v>64</v>
      </c>
      <c r="O14" s="24" t="s">
        <v>42</v>
      </c>
      <c r="P14" s="25" t="s">
        <v>43</v>
      </c>
      <c r="Q14" s="24" t="s">
        <v>44</v>
      </c>
      <c r="R14" s="28">
        <v>94</v>
      </c>
      <c r="S14" s="28">
        <v>8</v>
      </c>
      <c r="T14" s="28">
        <v>87822654</v>
      </c>
      <c r="U14" s="28">
        <v>6448575</v>
      </c>
      <c r="V14" s="24">
        <v>1.2</v>
      </c>
      <c r="W14" s="29">
        <v>1.2</v>
      </c>
      <c r="X14" s="24">
        <v>7.3</v>
      </c>
      <c r="Y14" s="23"/>
      <c r="Z14" s="34"/>
      <c r="AA14" s="37"/>
      <c r="AB14" s="37"/>
      <c r="AC14" s="37"/>
      <c r="AD14" s="37"/>
      <c r="AH14" s="44"/>
    </row>
    <row r="15" spans="1:38" ht="15.6">
      <c r="A15" s="24" t="s">
        <v>45</v>
      </c>
      <c r="B15" s="13" t="s">
        <v>73</v>
      </c>
      <c r="C15" s="24" t="s">
        <v>46</v>
      </c>
      <c r="D15" s="24" t="s">
        <v>37</v>
      </c>
      <c r="E15" s="24" t="s">
        <v>38</v>
      </c>
      <c r="F15" s="24">
        <v>7</v>
      </c>
      <c r="G15" s="25">
        <v>5</v>
      </c>
      <c r="H15" s="24" t="s">
        <v>47</v>
      </c>
      <c r="I15" s="25" t="s">
        <v>39</v>
      </c>
      <c r="J15" s="24" t="s">
        <v>40</v>
      </c>
      <c r="K15" s="26">
        <v>40</v>
      </c>
      <c r="L15" s="26" t="s">
        <v>41</v>
      </c>
      <c r="M15" s="27">
        <v>-1</v>
      </c>
      <c r="N15" s="24" t="s">
        <v>65</v>
      </c>
      <c r="O15" s="24" t="s">
        <v>42</v>
      </c>
      <c r="P15" s="25" t="s">
        <v>43</v>
      </c>
      <c r="Q15" s="24" t="s">
        <v>44</v>
      </c>
      <c r="R15" s="28">
        <v>62</v>
      </c>
      <c r="S15" s="28">
        <v>22</v>
      </c>
      <c r="T15" s="28">
        <v>87769656</v>
      </c>
      <c r="U15" s="28">
        <v>7375267</v>
      </c>
      <c r="V15" s="24">
        <v>1</v>
      </c>
      <c r="W15" s="29">
        <v>3</v>
      </c>
      <c r="X15" s="24">
        <v>8.4</v>
      </c>
      <c r="Y15" s="23"/>
      <c r="Z15" s="34"/>
      <c r="AA15" s="37"/>
      <c r="AB15" s="37"/>
      <c r="AC15" s="37"/>
      <c r="AD15" s="37"/>
      <c r="AH15" s="44"/>
    </row>
    <row r="16" spans="1:38" ht="15.6">
      <c r="A16" s="24" t="s">
        <v>45</v>
      </c>
      <c r="B16" s="13" t="s">
        <v>73</v>
      </c>
      <c r="C16" s="24" t="s">
        <v>46</v>
      </c>
      <c r="D16" s="24" t="s">
        <v>37</v>
      </c>
      <c r="E16" s="24" t="s">
        <v>38</v>
      </c>
      <c r="F16" s="24">
        <v>7</v>
      </c>
      <c r="G16" s="25">
        <v>5</v>
      </c>
      <c r="H16" s="24" t="s">
        <v>47</v>
      </c>
      <c r="I16" s="25" t="s">
        <v>39</v>
      </c>
      <c r="J16" s="24" t="s">
        <v>40</v>
      </c>
      <c r="K16" s="26">
        <v>40</v>
      </c>
      <c r="L16" s="26" t="s">
        <v>41</v>
      </c>
      <c r="M16" s="27">
        <v>-1</v>
      </c>
      <c r="N16" s="24" t="s">
        <v>66</v>
      </c>
      <c r="O16" s="24" t="s">
        <v>42</v>
      </c>
      <c r="P16" s="25" t="s">
        <v>43</v>
      </c>
      <c r="Q16" s="24" t="s">
        <v>44</v>
      </c>
      <c r="R16" s="28">
        <v>1712</v>
      </c>
      <c r="S16" s="28">
        <v>30</v>
      </c>
      <c r="T16" s="28">
        <v>72176014</v>
      </c>
      <c r="U16" s="28">
        <v>7095411</v>
      </c>
      <c r="V16" s="24">
        <v>25.1</v>
      </c>
      <c r="W16" s="29">
        <v>4.2</v>
      </c>
      <c r="X16" s="24">
        <v>9.8000000000000007</v>
      </c>
      <c r="Y16" s="23"/>
      <c r="Z16" s="35"/>
      <c r="AA16" s="38"/>
      <c r="AB16" s="38"/>
      <c r="AC16" s="38"/>
      <c r="AD16" s="38"/>
      <c r="AH16" s="45"/>
    </row>
    <row r="17" spans="1:34" ht="15.6">
      <c r="A17" s="17" t="s">
        <v>45</v>
      </c>
      <c r="B17" s="17" t="s">
        <v>73</v>
      </c>
      <c r="C17" s="17" t="s">
        <v>46</v>
      </c>
      <c r="D17" s="17" t="s">
        <v>37</v>
      </c>
      <c r="E17" s="17" t="s">
        <v>38</v>
      </c>
      <c r="F17" s="17">
        <v>7</v>
      </c>
      <c r="G17" s="16">
        <v>5</v>
      </c>
      <c r="H17" s="17" t="s">
        <v>47</v>
      </c>
      <c r="I17" s="16" t="s">
        <v>39</v>
      </c>
      <c r="J17" s="17" t="s">
        <v>40</v>
      </c>
      <c r="K17" s="15">
        <v>80</v>
      </c>
      <c r="L17" s="15" t="s">
        <v>41</v>
      </c>
      <c r="M17" s="20">
        <v>-1</v>
      </c>
      <c r="N17" s="17" t="s">
        <v>67</v>
      </c>
      <c r="O17" s="17" t="s">
        <v>42</v>
      </c>
      <c r="P17" s="16" t="s">
        <v>43</v>
      </c>
      <c r="Q17" s="17" t="s">
        <v>44</v>
      </c>
      <c r="R17" s="18">
        <v>115</v>
      </c>
      <c r="S17" s="18">
        <v>3</v>
      </c>
      <c r="T17" s="18">
        <v>71808962</v>
      </c>
      <c r="U17" s="18">
        <v>7457789</v>
      </c>
      <c r="V17" s="17">
        <v>1.6</v>
      </c>
      <c r="W17" s="21">
        <v>0.4</v>
      </c>
      <c r="X17" s="17">
        <v>10.4</v>
      </c>
      <c r="Y17" s="23"/>
      <c r="Z17" s="33">
        <v>80</v>
      </c>
      <c r="AA17" s="36">
        <v>-1</v>
      </c>
      <c r="AB17" s="36">
        <f t="shared" ref="AB17:AD17" si="2">AVERAGE(V17:V21)</f>
        <v>1.22</v>
      </c>
      <c r="AC17" s="36">
        <f t="shared" si="2"/>
        <v>1.1200000000000001</v>
      </c>
      <c r="AD17" s="36">
        <f t="shared" si="2"/>
        <v>9.1799999999999979</v>
      </c>
      <c r="AH17" s="43"/>
    </row>
    <row r="18" spans="1:34" ht="15.6">
      <c r="A18" s="17" t="s">
        <v>45</v>
      </c>
      <c r="B18" s="17" t="s">
        <v>73</v>
      </c>
      <c r="C18" s="17" t="s">
        <v>46</v>
      </c>
      <c r="D18" s="17" t="s">
        <v>37</v>
      </c>
      <c r="E18" s="17" t="s">
        <v>38</v>
      </c>
      <c r="F18" s="17">
        <v>7</v>
      </c>
      <c r="G18" s="16">
        <v>5</v>
      </c>
      <c r="H18" s="17" t="s">
        <v>47</v>
      </c>
      <c r="I18" s="16" t="s">
        <v>39</v>
      </c>
      <c r="J18" s="17" t="s">
        <v>40</v>
      </c>
      <c r="K18" s="15">
        <v>80</v>
      </c>
      <c r="L18" s="15" t="s">
        <v>41</v>
      </c>
      <c r="M18" s="20">
        <v>-1</v>
      </c>
      <c r="N18" s="17" t="s">
        <v>68</v>
      </c>
      <c r="O18" s="17" t="s">
        <v>42</v>
      </c>
      <c r="P18" s="16" t="s">
        <v>43</v>
      </c>
      <c r="Q18" s="17" t="s">
        <v>44</v>
      </c>
      <c r="R18" s="18">
        <v>78</v>
      </c>
      <c r="S18" s="18">
        <v>4</v>
      </c>
      <c r="T18" s="18">
        <v>92562639</v>
      </c>
      <c r="U18" s="18">
        <v>9283700</v>
      </c>
      <c r="V18" s="17">
        <v>0.9</v>
      </c>
      <c r="W18" s="21">
        <v>0.4</v>
      </c>
      <c r="X18" s="17">
        <v>10</v>
      </c>
      <c r="Y18" s="23"/>
      <c r="Z18" s="34"/>
      <c r="AA18" s="37"/>
      <c r="AB18" s="37"/>
      <c r="AC18" s="37"/>
      <c r="AD18" s="37"/>
      <c r="AH18" s="44"/>
    </row>
    <row r="19" spans="1:34" ht="15.6">
      <c r="A19" s="17" t="s">
        <v>45</v>
      </c>
      <c r="B19" s="17" t="s">
        <v>73</v>
      </c>
      <c r="C19" s="17" t="s">
        <v>46</v>
      </c>
      <c r="D19" s="17" t="s">
        <v>37</v>
      </c>
      <c r="E19" s="17" t="s">
        <v>38</v>
      </c>
      <c r="F19" s="17">
        <v>7</v>
      </c>
      <c r="G19" s="16">
        <v>5</v>
      </c>
      <c r="H19" s="17" t="s">
        <v>47</v>
      </c>
      <c r="I19" s="16" t="s">
        <v>39</v>
      </c>
      <c r="J19" s="17" t="s">
        <v>40</v>
      </c>
      <c r="K19" s="15">
        <v>80</v>
      </c>
      <c r="L19" s="15" t="s">
        <v>41</v>
      </c>
      <c r="M19" s="20">
        <v>-1</v>
      </c>
      <c r="N19" s="17" t="s">
        <v>69</v>
      </c>
      <c r="O19" s="17" t="s">
        <v>42</v>
      </c>
      <c r="P19" s="16" t="s">
        <v>43</v>
      </c>
      <c r="Q19" s="17" t="s">
        <v>44</v>
      </c>
      <c r="R19" s="18">
        <v>68</v>
      </c>
      <c r="S19" s="18">
        <v>12</v>
      </c>
      <c r="T19" s="18">
        <v>85708660</v>
      </c>
      <c r="U19" s="18">
        <v>7462048</v>
      </c>
      <c r="V19" s="17">
        <v>0.9</v>
      </c>
      <c r="W19" s="21">
        <v>1.6</v>
      </c>
      <c r="X19" s="17">
        <v>8.6999999999999993</v>
      </c>
      <c r="Y19" s="23"/>
      <c r="Z19" s="34"/>
      <c r="AA19" s="37"/>
      <c r="AB19" s="37"/>
      <c r="AC19" s="37"/>
      <c r="AD19" s="37"/>
      <c r="AH19" s="44"/>
    </row>
    <row r="20" spans="1:34" ht="15.6">
      <c r="A20" s="17" t="s">
        <v>45</v>
      </c>
      <c r="B20" s="17" t="s">
        <v>73</v>
      </c>
      <c r="C20" s="17" t="s">
        <v>46</v>
      </c>
      <c r="D20" s="17" t="s">
        <v>37</v>
      </c>
      <c r="E20" s="17" t="s">
        <v>38</v>
      </c>
      <c r="F20" s="17">
        <v>7</v>
      </c>
      <c r="G20" s="16">
        <v>5</v>
      </c>
      <c r="H20" s="17" t="s">
        <v>47</v>
      </c>
      <c r="I20" s="16" t="s">
        <v>39</v>
      </c>
      <c r="J20" s="17" t="s">
        <v>40</v>
      </c>
      <c r="K20" s="15">
        <v>80</v>
      </c>
      <c r="L20" s="15" t="s">
        <v>41</v>
      </c>
      <c r="M20" s="20">
        <v>-1</v>
      </c>
      <c r="N20" s="17" t="s">
        <v>70</v>
      </c>
      <c r="O20" s="17" t="s">
        <v>42</v>
      </c>
      <c r="P20" s="16" t="s">
        <v>43</v>
      </c>
      <c r="Q20" s="17" t="s">
        <v>44</v>
      </c>
      <c r="R20" s="18">
        <v>50</v>
      </c>
      <c r="S20" s="18">
        <v>10</v>
      </c>
      <c r="T20" s="18">
        <v>85996464</v>
      </c>
      <c r="U20" s="18">
        <v>6955205</v>
      </c>
      <c r="V20" s="17">
        <v>0.7</v>
      </c>
      <c r="W20" s="21">
        <v>1.4</v>
      </c>
      <c r="X20" s="17">
        <v>8.1</v>
      </c>
      <c r="Y20" s="23"/>
      <c r="Z20" s="34"/>
      <c r="AA20" s="37"/>
      <c r="AB20" s="37"/>
      <c r="AC20" s="37"/>
      <c r="AD20" s="37"/>
      <c r="AH20" s="44"/>
    </row>
    <row r="21" spans="1:34" ht="15.6">
      <c r="A21" s="17" t="s">
        <v>45</v>
      </c>
      <c r="B21" s="17" t="s">
        <v>73</v>
      </c>
      <c r="C21" s="17" t="s">
        <v>46</v>
      </c>
      <c r="D21" s="17" t="s">
        <v>37</v>
      </c>
      <c r="E21" s="17" t="s">
        <v>38</v>
      </c>
      <c r="F21" s="17">
        <v>7</v>
      </c>
      <c r="G21" s="16">
        <v>5</v>
      </c>
      <c r="H21" s="17" t="s">
        <v>47</v>
      </c>
      <c r="I21" s="16" t="s">
        <v>39</v>
      </c>
      <c r="J21" s="17" t="s">
        <v>40</v>
      </c>
      <c r="K21" s="15">
        <v>80</v>
      </c>
      <c r="L21" s="15" t="s">
        <v>41</v>
      </c>
      <c r="M21" s="20">
        <v>-1</v>
      </c>
      <c r="N21" s="17" t="s">
        <v>71</v>
      </c>
      <c r="O21" s="17" t="s">
        <v>42</v>
      </c>
      <c r="P21" s="16" t="s">
        <v>43</v>
      </c>
      <c r="Q21" s="17" t="s">
        <v>44</v>
      </c>
      <c r="R21" s="18">
        <v>156</v>
      </c>
      <c r="S21" s="18">
        <v>13</v>
      </c>
      <c r="T21" s="18">
        <v>85356752</v>
      </c>
      <c r="U21" s="18">
        <v>7384352</v>
      </c>
      <c r="V21" s="17">
        <v>2</v>
      </c>
      <c r="W21" s="21">
        <v>1.8</v>
      </c>
      <c r="X21" s="17">
        <v>8.6999999999999993</v>
      </c>
      <c r="Y21" s="23"/>
      <c r="Z21" s="35"/>
      <c r="AA21" s="38"/>
      <c r="AB21" s="38"/>
      <c r="AC21" s="38"/>
      <c r="AD21" s="38"/>
      <c r="AH21" s="45"/>
    </row>
    <row r="22" spans="1:34" ht="15.6">
      <c r="A22" s="24" t="s">
        <v>45</v>
      </c>
      <c r="B22" s="13" t="s">
        <v>73</v>
      </c>
      <c r="C22" s="24" t="s">
        <v>46</v>
      </c>
      <c r="D22" s="24" t="s">
        <v>37</v>
      </c>
      <c r="E22" s="24" t="s">
        <v>38</v>
      </c>
      <c r="F22" s="24">
        <v>7</v>
      </c>
      <c r="G22" s="25">
        <v>5</v>
      </c>
      <c r="H22" s="24" t="s">
        <v>47</v>
      </c>
      <c r="I22" s="25" t="s">
        <v>39</v>
      </c>
      <c r="J22" s="24" t="s">
        <v>40</v>
      </c>
      <c r="K22" s="26">
        <v>0</v>
      </c>
      <c r="L22" s="26" t="s">
        <v>41</v>
      </c>
      <c r="M22" s="27">
        <v>15</v>
      </c>
      <c r="N22" s="24" t="s">
        <v>51</v>
      </c>
      <c r="O22" s="24" t="s">
        <v>42</v>
      </c>
      <c r="P22" s="25" t="s">
        <v>43</v>
      </c>
      <c r="Q22" s="24" t="s">
        <v>44</v>
      </c>
      <c r="R22" s="28">
        <v>144</v>
      </c>
      <c r="S22" s="28">
        <v>18</v>
      </c>
      <c r="T22" s="28">
        <v>123123054</v>
      </c>
      <c r="U22" s="28">
        <v>5554711</v>
      </c>
      <c r="V22" s="24">
        <v>1.3</v>
      </c>
      <c r="W22" s="29">
        <v>3.2</v>
      </c>
      <c r="X22" s="24">
        <v>4.5</v>
      </c>
      <c r="Y22" s="23"/>
      <c r="Z22" s="33">
        <v>0</v>
      </c>
      <c r="AA22" s="36">
        <v>-1</v>
      </c>
      <c r="AB22" s="36">
        <f t="shared" ref="AB22:AD22" si="3">AVERAGE(V22:V26)</f>
        <v>2.56</v>
      </c>
      <c r="AC22" s="36">
        <f t="shared" si="3"/>
        <v>3.1999999999999997</v>
      </c>
      <c r="AD22" s="36">
        <f t="shared" si="3"/>
        <v>5</v>
      </c>
      <c r="AH22" s="43"/>
    </row>
    <row r="23" spans="1:34" ht="15.6">
      <c r="A23" s="24" t="s">
        <v>45</v>
      </c>
      <c r="B23" s="13" t="s">
        <v>73</v>
      </c>
      <c r="C23" s="24" t="s">
        <v>46</v>
      </c>
      <c r="D23" s="24" t="s">
        <v>37</v>
      </c>
      <c r="E23" s="24" t="s">
        <v>38</v>
      </c>
      <c r="F23" s="24">
        <v>7</v>
      </c>
      <c r="G23" s="25">
        <v>5</v>
      </c>
      <c r="H23" s="24" t="s">
        <v>47</v>
      </c>
      <c r="I23" s="25" t="s">
        <v>39</v>
      </c>
      <c r="J23" s="24" t="s">
        <v>40</v>
      </c>
      <c r="K23" s="26">
        <v>0</v>
      </c>
      <c r="L23" s="26" t="s">
        <v>41</v>
      </c>
      <c r="M23" s="27">
        <v>15</v>
      </c>
      <c r="N23" s="24" t="s">
        <v>53</v>
      </c>
      <c r="O23" s="24" t="s">
        <v>42</v>
      </c>
      <c r="P23" s="25" t="s">
        <v>43</v>
      </c>
      <c r="Q23" s="24" t="s">
        <v>44</v>
      </c>
      <c r="R23" s="28">
        <v>353</v>
      </c>
      <c r="S23" s="28">
        <v>9</v>
      </c>
      <c r="T23" s="28">
        <v>120012847</v>
      </c>
      <c r="U23" s="28">
        <v>6310682</v>
      </c>
      <c r="V23" s="24">
        <v>3</v>
      </c>
      <c r="W23" s="29">
        <v>1.4</v>
      </c>
      <c r="X23" s="24">
        <v>5.3</v>
      </c>
      <c r="Y23" s="23"/>
      <c r="Z23" s="34"/>
      <c r="AA23" s="37"/>
      <c r="AB23" s="37"/>
      <c r="AC23" s="37"/>
      <c r="AD23" s="37"/>
      <c r="AH23" s="44"/>
    </row>
    <row r="24" spans="1:34" ht="15.6">
      <c r="A24" s="24" t="s">
        <v>45</v>
      </c>
      <c r="B24" s="13" t="s">
        <v>73</v>
      </c>
      <c r="C24" s="24" t="s">
        <v>46</v>
      </c>
      <c r="D24" s="24" t="s">
        <v>37</v>
      </c>
      <c r="E24" s="24" t="s">
        <v>38</v>
      </c>
      <c r="F24" s="24">
        <v>7</v>
      </c>
      <c r="G24" s="25">
        <v>5</v>
      </c>
      <c r="H24" s="24" t="s">
        <v>47</v>
      </c>
      <c r="I24" s="25" t="s">
        <v>39</v>
      </c>
      <c r="J24" s="24" t="s">
        <v>40</v>
      </c>
      <c r="K24" s="26">
        <v>0</v>
      </c>
      <c r="L24" s="26" t="s">
        <v>41</v>
      </c>
      <c r="M24" s="27">
        <v>15</v>
      </c>
      <c r="N24" s="24" t="s">
        <v>54</v>
      </c>
      <c r="O24" s="24" t="s">
        <v>42</v>
      </c>
      <c r="P24" s="25" t="s">
        <v>43</v>
      </c>
      <c r="Q24" s="24" t="s">
        <v>44</v>
      </c>
      <c r="R24" s="28">
        <v>324</v>
      </c>
      <c r="S24" s="28">
        <v>12</v>
      </c>
      <c r="T24" s="28">
        <v>110990706</v>
      </c>
      <c r="U24" s="28">
        <v>5629183</v>
      </c>
      <c r="V24" s="24">
        <v>3</v>
      </c>
      <c r="W24" s="29">
        <v>2.1</v>
      </c>
      <c r="X24" s="24">
        <v>5.0999999999999996</v>
      </c>
      <c r="Y24" s="23"/>
      <c r="Z24" s="34"/>
      <c r="AA24" s="37"/>
      <c r="AB24" s="37"/>
      <c r="AC24" s="37"/>
      <c r="AD24" s="37"/>
      <c r="AH24" s="44"/>
    </row>
    <row r="25" spans="1:34" ht="15.6">
      <c r="A25" s="24" t="s">
        <v>45</v>
      </c>
      <c r="B25" s="13" t="s">
        <v>73</v>
      </c>
      <c r="C25" s="24" t="s">
        <v>46</v>
      </c>
      <c r="D25" s="24" t="s">
        <v>37</v>
      </c>
      <c r="E25" s="24" t="s">
        <v>38</v>
      </c>
      <c r="F25" s="24">
        <v>7</v>
      </c>
      <c r="G25" s="25">
        <v>5</v>
      </c>
      <c r="H25" s="24" t="s">
        <v>47</v>
      </c>
      <c r="I25" s="25" t="s">
        <v>39</v>
      </c>
      <c r="J25" s="24" t="s">
        <v>40</v>
      </c>
      <c r="K25" s="26">
        <v>0</v>
      </c>
      <c r="L25" s="26" t="s">
        <v>41</v>
      </c>
      <c r="M25" s="27">
        <v>15</v>
      </c>
      <c r="N25" s="24" t="s">
        <v>55</v>
      </c>
      <c r="O25" s="24" t="s">
        <v>42</v>
      </c>
      <c r="P25" s="25" t="s">
        <v>43</v>
      </c>
      <c r="Q25" s="24" t="s">
        <v>44</v>
      </c>
      <c r="R25" s="28">
        <v>119</v>
      </c>
      <c r="S25" s="28">
        <v>20</v>
      </c>
      <c r="T25" s="28">
        <v>90349962</v>
      </c>
      <c r="U25" s="28">
        <v>4724259</v>
      </c>
      <c r="V25" s="24">
        <v>1.5</v>
      </c>
      <c r="W25" s="29">
        <v>4.2</v>
      </c>
      <c r="X25" s="24">
        <v>5.2</v>
      </c>
      <c r="Y25" s="23"/>
      <c r="Z25" s="34"/>
      <c r="AA25" s="37"/>
      <c r="AB25" s="37"/>
      <c r="AC25" s="37"/>
      <c r="AD25" s="37"/>
      <c r="AH25" s="44"/>
    </row>
    <row r="26" spans="1:34" ht="15.6">
      <c r="A26" s="24" t="s">
        <v>45</v>
      </c>
      <c r="B26" s="13" t="s">
        <v>73</v>
      </c>
      <c r="C26" s="24" t="s">
        <v>46</v>
      </c>
      <c r="D26" s="24" t="s">
        <v>37</v>
      </c>
      <c r="E26" s="24" t="s">
        <v>38</v>
      </c>
      <c r="F26" s="24">
        <v>7</v>
      </c>
      <c r="G26" s="25">
        <v>5</v>
      </c>
      <c r="H26" s="24" t="s">
        <v>47</v>
      </c>
      <c r="I26" s="25" t="s">
        <v>39</v>
      </c>
      <c r="J26" s="24" t="s">
        <v>40</v>
      </c>
      <c r="K26" s="26">
        <v>0</v>
      </c>
      <c r="L26" s="26" t="s">
        <v>41</v>
      </c>
      <c r="M26" s="27">
        <v>15</v>
      </c>
      <c r="N26" s="24" t="s">
        <v>56</v>
      </c>
      <c r="O26" s="24" t="s">
        <v>42</v>
      </c>
      <c r="P26" s="25" t="s">
        <v>43</v>
      </c>
      <c r="Q26" s="24" t="s">
        <v>44</v>
      </c>
      <c r="R26" s="28">
        <v>442</v>
      </c>
      <c r="S26" s="28">
        <v>29</v>
      </c>
      <c r="T26" s="28">
        <v>116643037</v>
      </c>
      <c r="U26" s="28">
        <v>5667352</v>
      </c>
      <c r="V26" s="24">
        <v>4</v>
      </c>
      <c r="W26" s="29">
        <v>5.0999999999999996</v>
      </c>
      <c r="X26" s="24">
        <v>4.9000000000000004</v>
      </c>
      <c r="Y26" s="22"/>
      <c r="Z26" s="35"/>
      <c r="AA26" s="38"/>
      <c r="AB26" s="38"/>
      <c r="AC26" s="38"/>
      <c r="AD26" s="38"/>
      <c r="AH26" s="45"/>
    </row>
    <row r="27" spans="1:34" ht="15.6">
      <c r="A27" s="17" t="s">
        <v>45</v>
      </c>
      <c r="B27" s="17" t="s">
        <v>73</v>
      </c>
      <c r="C27" s="17" t="s">
        <v>46</v>
      </c>
      <c r="D27" s="17" t="s">
        <v>37</v>
      </c>
      <c r="E27" s="17" t="s">
        <v>38</v>
      </c>
      <c r="F27" s="17">
        <v>7</v>
      </c>
      <c r="G27" s="16">
        <v>5</v>
      </c>
      <c r="H27" s="17" t="s">
        <v>47</v>
      </c>
      <c r="I27" s="16" t="s">
        <v>39</v>
      </c>
      <c r="J27" s="17" t="s">
        <v>40</v>
      </c>
      <c r="K27" s="15">
        <v>20</v>
      </c>
      <c r="L27" s="15" t="s">
        <v>41</v>
      </c>
      <c r="M27" s="20">
        <v>15</v>
      </c>
      <c r="N27" s="17" t="s">
        <v>57</v>
      </c>
      <c r="O27" s="17" t="s">
        <v>42</v>
      </c>
      <c r="P27" s="16" t="s">
        <v>43</v>
      </c>
      <c r="Q27" s="17" t="s">
        <v>44</v>
      </c>
      <c r="R27" s="18">
        <v>576</v>
      </c>
      <c r="S27" s="18">
        <v>85</v>
      </c>
      <c r="T27" s="18">
        <v>112181509</v>
      </c>
      <c r="U27" s="18">
        <v>5748463</v>
      </c>
      <c r="V27" s="17">
        <v>5.9</v>
      </c>
      <c r="W27" s="21">
        <v>14.8</v>
      </c>
      <c r="X27" s="17">
        <v>5.0999999999999996</v>
      </c>
      <c r="Y27" s="22"/>
      <c r="Z27" s="33">
        <v>20</v>
      </c>
      <c r="AA27" s="33">
        <v>15</v>
      </c>
      <c r="AB27" s="36">
        <f>AVERAGE(V27:V31)</f>
        <v>5.52</v>
      </c>
      <c r="AC27" s="36">
        <f t="shared" ref="AC27:AD27" si="4">AVERAGE(W27:W31)</f>
        <v>10.14</v>
      </c>
      <c r="AD27" s="36">
        <f t="shared" si="4"/>
        <v>4.8</v>
      </c>
      <c r="AH27" s="43"/>
    </row>
    <row r="28" spans="1:34" ht="15.6">
      <c r="A28" s="17" t="s">
        <v>45</v>
      </c>
      <c r="B28" s="17" t="s">
        <v>73</v>
      </c>
      <c r="C28" s="17" t="s">
        <v>46</v>
      </c>
      <c r="D28" s="17" t="s">
        <v>37</v>
      </c>
      <c r="E28" s="17" t="s">
        <v>38</v>
      </c>
      <c r="F28" s="17">
        <v>7</v>
      </c>
      <c r="G28" s="16">
        <v>5</v>
      </c>
      <c r="H28" s="17" t="s">
        <v>47</v>
      </c>
      <c r="I28" s="16" t="s">
        <v>39</v>
      </c>
      <c r="J28" s="17" t="s">
        <v>40</v>
      </c>
      <c r="K28" s="15">
        <v>20</v>
      </c>
      <c r="L28" s="15" t="s">
        <v>41</v>
      </c>
      <c r="M28" s="20">
        <v>15</v>
      </c>
      <c r="N28" s="17" t="s">
        <v>58</v>
      </c>
      <c r="O28" s="17" t="s">
        <v>42</v>
      </c>
      <c r="P28" s="16" t="s">
        <v>43</v>
      </c>
      <c r="Q28" s="17" t="s">
        <v>44</v>
      </c>
      <c r="R28" s="18">
        <v>829</v>
      </c>
      <c r="S28" s="18">
        <v>20</v>
      </c>
      <c r="T28" s="18">
        <v>115163294</v>
      </c>
      <c r="U28" s="18">
        <v>5089380</v>
      </c>
      <c r="V28" s="17">
        <v>7.4</v>
      </c>
      <c r="W28" s="21">
        <v>3.9</v>
      </c>
      <c r="X28" s="17">
        <v>4.4000000000000004</v>
      </c>
      <c r="Y28" s="22"/>
      <c r="Z28" s="34"/>
      <c r="AA28" s="34"/>
      <c r="AB28" s="37"/>
      <c r="AC28" s="37"/>
      <c r="AD28" s="37"/>
      <c r="AH28" s="44"/>
    </row>
    <row r="29" spans="1:34" ht="15.6">
      <c r="A29" s="17" t="s">
        <v>45</v>
      </c>
      <c r="B29" s="17" t="s">
        <v>73</v>
      </c>
      <c r="C29" s="17" t="s">
        <v>46</v>
      </c>
      <c r="D29" s="17" t="s">
        <v>37</v>
      </c>
      <c r="E29" s="17" t="s">
        <v>38</v>
      </c>
      <c r="F29" s="17">
        <v>7</v>
      </c>
      <c r="G29" s="16">
        <v>5</v>
      </c>
      <c r="H29" s="17" t="s">
        <v>47</v>
      </c>
      <c r="I29" s="16" t="s">
        <v>39</v>
      </c>
      <c r="J29" s="17" t="s">
        <v>40</v>
      </c>
      <c r="K29" s="15">
        <v>20</v>
      </c>
      <c r="L29" s="15" t="s">
        <v>41</v>
      </c>
      <c r="M29" s="20">
        <v>15</v>
      </c>
      <c r="N29" s="17" t="s">
        <v>59</v>
      </c>
      <c r="O29" s="17" t="s">
        <v>42</v>
      </c>
      <c r="P29" s="16" t="s">
        <v>43</v>
      </c>
      <c r="Q29" s="17" t="s">
        <v>44</v>
      </c>
      <c r="R29" s="18">
        <v>280</v>
      </c>
      <c r="S29" s="18">
        <v>22</v>
      </c>
      <c r="T29" s="18">
        <v>81452061</v>
      </c>
      <c r="U29" s="18">
        <v>3433589</v>
      </c>
      <c r="V29" s="17">
        <v>3.7</v>
      </c>
      <c r="W29" s="21">
        <v>6.4</v>
      </c>
      <c r="X29" s="17">
        <v>4.2</v>
      </c>
      <c r="Y29" s="22"/>
      <c r="Z29" s="34"/>
      <c r="AA29" s="34"/>
      <c r="AB29" s="37"/>
      <c r="AC29" s="37"/>
      <c r="AD29" s="37"/>
      <c r="AH29" s="44"/>
    </row>
    <row r="30" spans="1:34" ht="15.6">
      <c r="A30" s="17" t="s">
        <v>45</v>
      </c>
      <c r="B30" s="17" t="s">
        <v>73</v>
      </c>
      <c r="C30" s="17" t="s">
        <v>46</v>
      </c>
      <c r="D30" s="17" t="s">
        <v>37</v>
      </c>
      <c r="E30" s="17" t="s">
        <v>38</v>
      </c>
      <c r="F30" s="17">
        <v>7</v>
      </c>
      <c r="G30" s="16">
        <v>5</v>
      </c>
      <c r="H30" s="17" t="s">
        <v>47</v>
      </c>
      <c r="I30" s="16" t="s">
        <v>39</v>
      </c>
      <c r="J30" s="17" t="s">
        <v>40</v>
      </c>
      <c r="K30" s="15">
        <v>20</v>
      </c>
      <c r="L30" s="15" t="s">
        <v>41</v>
      </c>
      <c r="M30" s="20">
        <v>15</v>
      </c>
      <c r="N30" s="17" t="s">
        <v>60</v>
      </c>
      <c r="O30" s="17" t="s">
        <v>42</v>
      </c>
      <c r="P30" s="16" t="s">
        <v>43</v>
      </c>
      <c r="Q30" s="17" t="s">
        <v>44</v>
      </c>
      <c r="R30" s="18">
        <v>356</v>
      </c>
      <c r="S30" s="18">
        <v>39</v>
      </c>
      <c r="T30" s="18">
        <v>101126225</v>
      </c>
      <c r="U30" s="18">
        <v>5409876</v>
      </c>
      <c r="V30" s="17">
        <v>3.9</v>
      </c>
      <c r="W30" s="21">
        <v>7.2</v>
      </c>
      <c r="X30" s="17">
        <v>5.3</v>
      </c>
      <c r="Y30" s="22"/>
      <c r="Z30" s="34"/>
      <c r="AA30" s="34"/>
      <c r="AB30" s="37"/>
      <c r="AC30" s="37"/>
      <c r="AD30" s="37"/>
      <c r="AH30" s="44"/>
    </row>
    <row r="31" spans="1:34" ht="15.6">
      <c r="A31" s="17" t="s">
        <v>45</v>
      </c>
      <c r="B31" s="17" t="s">
        <v>73</v>
      </c>
      <c r="C31" s="17" t="s">
        <v>46</v>
      </c>
      <c r="D31" s="17" t="s">
        <v>37</v>
      </c>
      <c r="E31" s="17" t="s">
        <v>38</v>
      </c>
      <c r="F31" s="17">
        <v>7</v>
      </c>
      <c r="G31" s="16">
        <v>5</v>
      </c>
      <c r="H31" s="17" t="s">
        <v>47</v>
      </c>
      <c r="I31" s="16" t="s">
        <v>39</v>
      </c>
      <c r="J31" s="17" t="s">
        <v>40</v>
      </c>
      <c r="K31" s="15">
        <v>20</v>
      </c>
      <c r="L31" s="15" t="s">
        <v>41</v>
      </c>
      <c r="M31" s="20">
        <v>15</v>
      </c>
      <c r="N31" s="17" t="s">
        <v>61</v>
      </c>
      <c r="O31" s="17" t="s">
        <v>42</v>
      </c>
      <c r="P31" s="16" t="s">
        <v>43</v>
      </c>
      <c r="Q31" s="17" t="s">
        <v>44</v>
      </c>
      <c r="R31" s="18">
        <v>646</v>
      </c>
      <c r="S31" s="18">
        <v>102</v>
      </c>
      <c r="T31" s="18">
        <v>111023126</v>
      </c>
      <c r="U31" s="18">
        <v>5539444</v>
      </c>
      <c r="V31" s="17">
        <v>6.7</v>
      </c>
      <c r="W31" s="21">
        <v>18.399999999999999</v>
      </c>
      <c r="X31" s="17">
        <v>5</v>
      </c>
      <c r="Y31" s="22"/>
      <c r="Z31" s="35"/>
      <c r="AA31" s="35"/>
      <c r="AB31" s="38"/>
      <c r="AC31" s="38"/>
      <c r="AD31" s="38"/>
      <c r="AH31" s="45"/>
    </row>
    <row r="32" spans="1:34" ht="15.6">
      <c r="A32" s="24" t="s">
        <v>45</v>
      </c>
      <c r="B32" s="13" t="s">
        <v>73</v>
      </c>
      <c r="C32" s="24" t="s">
        <v>46</v>
      </c>
      <c r="D32" s="24" t="s">
        <v>37</v>
      </c>
      <c r="E32" s="24" t="s">
        <v>38</v>
      </c>
      <c r="F32" s="24">
        <v>7</v>
      </c>
      <c r="G32" s="25">
        <v>5</v>
      </c>
      <c r="H32" s="24" t="s">
        <v>47</v>
      </c>
      <c r="I32" s="25" t="s">
        <v>39</v>
      </c>
      <c r="J32" s="24" t="s">
        <v>40</v>
      </c>
      <c r="K32" s="26">
        <v>40</v>
      </c>
      <c r="L32" s="26" t="s">
        <v>41</v>
      </c>
      <c r="M32" s="27">
        <v>15</v>
      </c>
      <c r="N32" s="24" t="s">
        <v>62</v>
      </c>
      <c r="O32" s="24" t="s">
        <v>42</v>
      </c>
      <c r="P32" s="25" t="s">
        <v>43</v>
      </c>
      <c r="Q32" s="24" t="s">
        <v>44</v>
      </c>
      <c r="R32" s="28">
        <v>527</v>
      </c>
      <c r="S32" s="28">
        <v>29</v>
      </c>
      <c r="T32" s="28">
        <v>110641405</v>
      </c>
      <c r="U32" s="28">
        <v>4829268</v>
      </c>
      <c r="V32" s="24">
        <v>5</v>
      </c>
      <c r="W32" s="29">
        <v>6</v>
      </c>
      <c r="X32" s="24">
        <v>4.4000000000000004</v>
      </c>
      <c r="Y32" s="22"/>
      <c r="Z32" s="33">
        <v>40</v>
      </c>
      <c r="AA32" s="33">
        <v>15</v>
      </c>
      <c r="AB32" s="36">
        <f>AVERAGE(V32:V36)</f>
        <v>7.18</v>
      </c>
      <c r="AC32" s="36">
        <f t="shared" ref="AC32:AD32" si="5">AVERAGE(W32:W36)</f>
        <v>16.84</v>
      </c>
      <c r="AD32" s="36">
        <f t="shared" si="5"/>
        <v>4.7799999999999994</v>
      </c>
      <c r="AH32" s="43"/>
    </row>
    <row r="33" spans="1:34" ht="15.6">
      <c r="A33" s="24" t="s">
        <v>45</v>
      </c>
      <c r="B33" s="13" t="s">
        <v>73</v>
      </c>
      <c r="C33" s="24" t="s">
        <v>46</v>
      </c>
      <c r="D33" s="24" t="s">
        <v>37</v>
      </c>
      <c r="E33" s="24" t="s">
        <v>38</v>
      </c>
      <c r="F33" s="24">
        <v>7</v>
      </c>
      <c r="G33" s="25">
        <v>5</v>
      </c>
      <c r="H33" s="24" t="s">
        <v>47</v>
      </c>
      <c r="I33" s="25" t="s">
        <v>39</v>
      </c>
      <c r="J33" s="24" t="s">
        <v>40</v>
      </c>
      <c r="K33" s="26">
        <v>40</v>
      </c>
      <c r="L33" s="26" t="s">
        <v>41</v>
      </c>
      <c r="M33" s="27">
        <v>15</v>
      </c>
      <c r="N33" s="24" t="s">
        <v>63</v>
      </c>
      <c r="O33" s="24" t="s">
        <v>42</v>
      </c>
      <c r="P33" s="25" t="s">
        <v>43</v>
      </c>
      <c r="Q33" s="24" t="s">
        <v>44</v>
      </c>
      <c r="R33" s="28">
        <v>1021</v>
      </c>
      <c r="S33" s="28">
        <v>69</v>
      </c>
      <c r="T33" s="28">
        <v>137473290</v>
      </c>
      <c r="U33" s="28">
        <v>6762407</v>
      </c>
      <c r="V33" s="24">
        <v>7.9</v>
      </c>
      <c r="W33" s="29">
        <v>10.199999999999999</v>
      </c>
      <c r="X33" s="24">
        <v>4.9000000000000004</v>
      </c>
      <c r="Y33" s="22"/>
      <c r="Z33" s="34"/>
      <c r="AA33" s="34"/>
      <c r="AB33" s="37"/>
      <c r="AC33" s="37"/>
      <c r="AD33" s="37"/>
      <c r="AH33" s="44"/>
    </row>
    <row r="34" spans="1:34" ht="15.6">
      <c r="A34" s="24" t="s">
        <v>45</v>
      </c>
      <c r="B34" s="13" t="s">
        <v>73</v>
      </c>
      <c r="C34" s="24" t="s">
        <v>46</v>
      </c>
      <c r="D34" s="24" t="s">
        <v>37</v>
      </c>
      <c r="E34" s="24" t="s">
        <v>38</v>
      </c>
      <c r="F34" s="24">
        <v>7</v>
      </c>
      <c r="G34" s="25">
        <v>5</v>
      </c>
      <c r="H34" s="24" t="s">
        <v>47</v>
      </c>
      <c r="I34" s="25" t="s">
        <v>39</v>
      </c>
      <c r="J34" s="24" t="s">
        <v>40</v>
      </c>
      <c r="K34" s="26">
        <v>40</v>
      </c>
      <c r="L34" s="26" t="s">
        <v>41</v>
      </c>
      <c r="M34" s="27">
        <v>15</v>
      </c>
      <c r="N34" s="24" t="s">
        <v>64</v>
      </c>
      <c r="O34" s="24" t="s">
        <v>42</v>
      </c>
      <c r="P34" s="25" t="s">
        <v>43</v>
      </c>
      <c r="Q34" s="24" t="s">
        <v>44</v>
      </c>
      <c r="R34" s="28">
        <v>584</v>
      </c>
      <c r="S34" s="28">
        <v>149</v>
      </c>
      <c r="T34" s="28">
        <v>84691494</v>
      </c>
      <c r="U34" s="28">
        <v>3940872</v>
      </c>
      <c r="V34" s="24">
        <v>8.6999999999999993</v>
      </c>
      <c r="W34" s="29">
        <v>37.799999999999997</v>
      </c>
      <c r="X34" s="24">
        <v>4.7</v>
      </c>
      <c r="Y34" s="22"/>
      <c r="Z34" s="34"/>
      <c r="AA34" s="34"/>
      <c r="AB34" s="37"/>
      <c r="AC34" s="37"/>
      <c r="AD34" s="37"/>
      <c r="AH34" s="44"/>
    </row>
    <row r="35" spans="1:34" ht="15.6">
      <c r="A35" s="24" t="s">
        <v>45</v>
      </c>
      <c r="B35" s="13" t="s">
        <v>73</v>
      </c>
      <c r="C35" s="24" t="s">
        <v>46</v>
      </c>
      <c r="D35" s="24" t="s">
        <v>37</v>
      </c>
      <c r="E35" s="24" t="s">
        <v>38</v>
      </c>
      <c r="F35" s="24">
        <v>7</v>
      </c>
      <c r="G35" s="25">
        <v>5</v>
      </c>
      <c r="H35" s="24" t="s">
        <v>47</v>
      </c>
      <c r="I35" s="25" t="s">
        <v>39</v>
      </c>
      <c r="J35" s="24" t="s">
        <v>40</v>
      </c>
      <c r="K35" s="26">
        <v>40</v>
      </c>
      <c r="L35" s="26" t="s">
        <v>41</v>
      </c>
      <c r="M35" s="27">
        <v>15</v>
      </c>
      <c r="N35" s="24" t="s">
        <v>65</v>
      </c>
      <c r="O35" s="24" t="s">
        <v>42</v>
      </c>
      <c r="P35" s="25" t="s">
        <v>43</v>
      </c>
      <c r="Q35" s="24" t="s">
        <v>44</v>
      </c>
      <c r="R35" s="28">
        <v>507</v>
      </c>
      <c r="S35" s="28">
        <v>61</v>
      </c>
      <c r="T35" s="28">
        <v>88333850</v>
      </c>
      <c r="U35" s="28">
        <v>3772519</v>
      </c>
      <c r="V35" s="24">
        <v>6.4</v>
      </c>
      <c r="W35" s="29">
        <v>16.2</v>
      </c>
      <c r="X35" s="24">
        <v>4.3</v>
      </c>
      <c r="Y35" s="22"/>
      <c r="Z35" s="34"/>
      <c r="AA35" s="34"/>
      <c r="AB35" s="37"/>
      <c r="AC35" s="37"/>
      <c r="AD35" s="37"/>
      <c r="AH35" s="44"/>
    </row>
    <row r="36" spans="1:34" ht="15.6">
      <c r="A36" s="24" t="s">
        <v>45</v>
      </c>
      <c r="B36" s="13" t="s">
        <v>73</v>
      </c>
      <c r="C36" s="24" t="s">
        <v>46</v>
      </c>
      <c r="D36" s="24" t="s">
        <v>37</v>
      </c>
      <c r="E36" s="24" t="s">
        <v>38</v>
      </c>
      <c r="F36" s="24">
        <v>7</v>
      </c>
      <c r="G36" s="25">
        <v>5</v>
      </c>
      <c r="H36" s="24" t="s">
        <v>47</v>
      </c>
      <c r="I36" s="25" t="s">
        <v>39</v>
      </c>
      <c r="J36" s="24" t="s">
        <v>40</v>
      </c>
      <c r="K36" s="26">
        <v>40</v>
      </c>
      <c r="L36" s="26" t="s">
        <v>41</v>
      </c>
      <c r="M36" s="27">
        <v>15</v>
      </c>
      <c r="N36" s="24" t="s">
        <v>66</v>
      </c>
      <c r="O36" s="24" t="s">
        <v>42</v>
      </c>
      <c r="P36" s="25" t="s">
        <v>43</v>
      </c>
      <c r="Q36" s="24" t="s">
        <v>44</v>
      </c>
      <c r="R36" s="28">
        <v>806</v>
      </c>
      <c r="S36" s="28">
        <v>88</v>
      </c>
      <c r="T36" s="28">
        <v>112643391</v>
      </c>
      <c r="U36" s="28">
        <v>6263374</v>
      </c>
      <c r="V36" s="24">
        <v>7.9</v>
      </c>
      <c r="W36" s="29">
        <v>14</v>
      </c>
      <c r="X36" s="24">
        <v>5.6</v>
      </c>
      <c r="Y36" s="22"/>
      <c r="Z36" s="35"/>
      <c r="AA36" s="35"/>
      <c r="AB36" s="38"/>
      <c r="AC36" s="38"/>
      <c r="AD36" s="38"/>
      <c r="AH36" s="45"/>
    </row>
    <row r="37" spans="1:34" ht="15.6">
      <c r="A37" s="17" t="s">
        <v>45</v>
      </c>
      <c r="B37" s="17" t="s">
        <v>73</v>
      </c>
      <c r="C37" s="17" t="s">
        <v>46</v>
      </c>
      <c r="D37" s="17" t="s">
        <v>37</v>
      </c>
      <c r="E37" s="17" t="s">
        <v>38</v>
      </c>
      <c r="F37" s="17">
        <v>7</v>
      </c>
      <c r="G37" s="16">
        <v>5</v>
      </c>
      <c r="H37" s="17" t="s">
        <v>47</v>
      </c>
      <c r="I37" s="16" t="s">
        <v>39</v>
      </c>
      <c r="J37" s="17" t="s">
        <v>40</v>
      </c>
      <c r="K37" s="15">
        <v>80</v>
      </c>
      <c r="L37" s="15" t="s">
        <v>41</v>
      </c>
      <c r="M37" s="20">
        <v>15</v>
      </c>
      <c r="N37" s="17" t="s">
        <v>67</v>
      </c>
      <c r="O37" s="17" t="s">
        <v>42</v>
      </c>
      <c r="P37" s="16" t="s">
        <v>43</v>
      </c>
      <c r="Q37" s="17" t="s">
        <v>44</v>
      </c>
      <c r="R37" s="18">
        <v>2208</v>
      </c>
      <c r="S37" s="18">
        <v>157</v>
      </c>
      <c r="T37" s="18">
        <v>114918101</v>
      </c>
      <c r="U37" s="18">
        <v>7158322</v>
      </c>
      <c r="V37" s="17">
        <v>20.6</v>
      </c>
      <c r="W37" s="21">
        <v>21.9</v>
      </c>
      <c r="X37" s="17">
        <v>6.2</v>
      </c>
      <c r="Y37" s="22"/>
      <c r="Z37" s="33">
        <v>80</v>
      </c>
      <c r="AA37" s="33">
        <v>15</v>
      </c>
      <c r="AB37" s="36">
        <f t="shared" ref="AB37:AD37" si="6">AVERAGE(V37:V41)</f>
        <v>11.96</v>
      </c>
      <c r="AC37" s="36">
        <f t="shared" si="6"/>
        <v>25.22</v>
      </c>
      <c r="AD37" s="36">
        <f t="shared" si="6"/>
        <v>4.9200000000000008</v>
      </c>
      <c r="AH37" s="43"/>
    </row>
    <row r="38" spans="1:34" ht="15.6">
      <c r="A38" s="17" t="s">
        <v>45</v>
      </c>
      <c r="B38" s="17" t="s">
        <v>73</v>
      </c>
      <c r="C38" s="17" t="s">
        <v>46</v>
      </c>
      <c r="D38" s="17" t="s">
        <v>37</v>
      </c>
      <c r="E38" s="17" t="s">
        <v>38</v>
      </c>
      <c r="F38" s="17">
        <v>7</v>
      </c>
      <c r="G38" s="16">
        <v>5</v>
      </c>
      <c r="H38" s="17" t="s">
        <v>47</v>
      </c>
      <c r="I38" s="16" t="s">
        <v>39</v>
      </c>
      <c r="J38" s="17" t="s">
        <v>40</v>
      </c>
      <c r="K38" s="15">
        <v>80</v>
      </c>
      <c r="L38" s="15" t="s">
        <v>41</v>
      </c>
      <c r="M38" s="20">
        <v>15</v>
      </c>
      <c r="N38" s="17" t="s">
        <v>68</v>
      </c>
      <c r="O38" s="17" t="s">
        <v>42</v>
      </c>
      <c r="P38" s="16" t="s">
        <v>43</v>
      </c>
      <c r="Q38" s="17" t="s">
        <v>44</v>
      </c>
      <c r="R38" s="18">
        <v>1190</v>
      </c>
      <c r="S38" s="18">
        <v>202</v>
      </c>
      <c r="T38" s="18">
        <v>123263694</v>
      </c>
      <c r="U38" s="18">
        <v>6612904</v>
      </c>
      <c r="V38" s="17">
        <v>11.3</v>
      </c>
      <c r="W38" s="21">
        <v>30.5</v>
      </c>
      <c r="X38" s="17">
        <v>5.4</v>
      </c>
      <c r="Y38" s="22"/>
      <c r="Z38" s="34"/>
      <c r="AA38" s="34"/>
      <c r="AB38" s="37"/>
      <c r="AC38" s="37"/>
      <c r="AD38" s="37"/>
      <c r="AH38" s="44"/>
    </row>
    <row r="39" spans="1:34" ht="15.6">
      <c r="A39" s="17" t="s">
        <v>45</v>
      </c>
      <c r="B39" s="17" t="s">
        <v>73</v>
      </c>
      <c r="C39" s="17" t="s">
        <v>46</v>
      </c>
      <c r="D39" s="17" t="s">
        <v>37</v>
      </c>
      <c r="E39" s="17" t="s">
        <v>38</v>
      </c>
      <c r="F39" s="17">
        <v>7</v>
      </c>
      <c r="G39" s="16">
        <v>5</v>
      </c>
      <c r="H39" s="17" t="s">
        <v>47</v>
      </c>
      <c r="I39" s="16" t="s">
        <v>39</v>
      </c>
      <c r="J39" s="17" t="s">
        <v>40</v>
      </c>
      <c r="K39" s="15">
        <v>80</v>
      </c>
      <c r="L39" s="15" t="s">
        <v>41</v>
      </c>
      <c r="M39" s="20">
        <v>15</v>
      </c>
      <c r="N39" s="17" t="s">
        <v>69</v>
      </c>
      <c r="O39" s="17" t="s">
        <v>42</v>
      </c>
      <c r="P39" s="16" t="s">
        <v>43</v>
      </c>
      <c r="Q39" s="17" t="s">
        <v>44</v>
      </c>
      <c r="R39" s="18">
        <v>713</v>
      </c>
      <c r="S39" s="18">
        <v>79</v>
      </c>
      <c r="T39" s="18">
        <v>103186248</v>
      </c>
      <c r="U39" s="18">
        <v>4730648</v>
      </c>
      <c r="V39" s="17">
        <v>7.7</v>
      </c>
      <c r="W39" s="21">
        <v>16.7</v>
      </c>
      <c r="X39" s="17">
        <v>4.5999999999999996</v>
      </c>
      <c r="Y39" s="22"/>
      <c r="Z39" s="34"/>
      <c r="AA39" s="34"/>
      <c r="AB39" s="37"/>
      <c r="AC39" s="37"/>
      <c r="AD39" s="37"/>
      <c r="AH39" s="44"/>
    </row>
    <row r="40" spans="1:34" ht="15.6">
      <c r="A40" s="17" t="s">
        <v>45</v>
      </c>
      <c r="B40" s="17" t="s">
        <v>73</v>
      </c>
      <c r="C40" s="17" t="s">
        <v>46</v>
      </c>
      <c r="D40" s="17" t="s">
        <v>37</v>
      </c>
      <c r="E40" s="17" t="s">
        <v>38</v>
      </c>
      <c r="F40" s="17">
        <v>7</v>
      </c>
      <c r="G40" s="16">
        <v>5</v>
      </c>
      <c r="H40" s="17" t="s">
        <v>47</v>
      </c>
      <c r="I40" s="16" t="s">
        <v>39</v>
      </c>
      <c r="J40" s="17" t="s">
        <v>40</v>
      </c>
      <c r="K40" s="15">
        <v>80</v>
      </c>
      <c r="L40" s="15" t="s">
        <v>41</v>
      </c>
      <c r="M40" s="20">
        <v>15</v>
      </c>
      <c r="N40" s="17" t="s">
        <v>70</v>
      </c>
      <c r="O40" s="17" t="s">
        <v>42</v>
      </c>
      <c r="P40" s="16" t="s">
        <v>43</v>
      </c>
      <c r="Q40" s="17" t="s">
        <v>44</v>
      </c>
      <c r="R40" s="18">
        <v>651</v>
      </c>
      <c r="S40" s="18">
        <v>85</v>
      </c>
      <c r="T40" s="18">
        <v>89061687</v>
      </c>
      <c r="U40" s="18">
        <v>3664089</v>
      </c>
      <c r="V40" s="17">
        <v>8.3000000000000007</v>
      </c>
      <c r="W40" s="21">
        <v>23.2</v>
      </c>
      <c r="X40" s="17">
        <v>4.0999999999999996</v>
      </c>
      <c r="Y40" s="22"/>
      <c r="Z40" s="34"/>
      <c r="AA40" s="34"/>
      <c r="AB40" s="37"/>
      <c r="AC40" s="37"/>
      <c r="AD40" s="37"/>
      <c r="AH40" s="44"/>
    </row>
    <row r="41" spans="1:34" ht="15.6">
      <c r="A41" s="17" t="s">
        <v>45</v>
      </c>
      <c r="B41" s="17" t="s">
        <v>73</v>
      </c>
      <c r="C41" s="17" t="s">
        <v>46</v>
      </c>
      <c r="D41" s="17" t="s">
        <v>37</v>
      </c>
      <c r="E41" s="17" t="s">
        <v>38</v>
      </c>
      <c r="F41" s="17">
        <v>7</v>
      </c>
      <c r="G41" s="16">
        <v>5</v>
      </c>
      <c r="H41" s="17" t="s">
        <v>47</v>
      </c>
      <c r="I41" s="16" t="s">
        <v>39</v>
      </c>
      <c r="J41" s="17" t="s">
        <v>40</v>
      </c>
      <c r="K41" s="15">
        <v>80</v>
      </c>
      <c r="L41" s="15" t="s">
        <v>41</v>
      </c>
      <c r="M41" s="20">
        <v>15</v>
      </c>
      <c r="N41" s="17" t="s">
        <v>71</v>
      </c>
      <c r="O41" s="17" t="s">
        <v>42</v>
      </c>
      <c r="P41" s="16" t="s">
        <v>43</v>
      </c>
      <c r="Q41" s="17" t="s">
        <v>44</v>
      </c>
      <c r="R41" s="18">
        <v>1210</v>
      </c>
      <c r="S41" s="18">
        <v>168</v>
      </c>
      <c r="T41" s="18">
        <v>115348867</v>
      </c>
      <c r="U41" s="18">
        <v>4964321</v>
      </c>
      <c r="V41" s="17">
        <v>11.9</v>
      </c>
      <c r="W41" s="21">
        <v>33.799999999999997</v>
      </c>
      <c r="X41" s="17">
        <v>4.3</v>
      </c>
      <c r="Y41" s="22"/>
      <c r="Z41" s="35"/>
      <c r="AA41" s="35"/>
      <c r="AB41" s="38"/>
      <c r="AC41" s="38"/>
      <c r="AD41" s="38"/>
      <c r="AH41" s="45"/>
    </row>
    <row r="42" spans="1:34" ht="15.6">
      <c r="A42" s="24" t="s">
        <v>45</v>
      </c>
      <c r="B42" s="13" t="s">
        <v>73</v>
      </c>
      <c r="C42" s="24" t="s">
        <v>46</v>
      </c>
      <c r="D42" s="24" t="s">
        <v>37</v>
      </c>
      <c r="E42" s="24" t="s">
        <v>38</v>
      </c>
      <c r="F42" s="24">
        <v>7</v>
      </c>
      <c r="G42" s="25">
        <v>5</v>
      </c>
      <c r="H42" s="24" t="s">
        <v>47</v>
      </c>
      <c r="I42" s="25" t="s">
        <v>39</v>
      </c>
      <c r="J42" s="24" t="s">
        <v>40</v>
      </c>
      <c r="K42" s="26">
        <v>0</v>
      </c>
      <c r="L42" s="26" t="s">
        <v>41</v>
      </c>
      <c r="M42" s="27">
        <v>29</v>
      </c>
      <c r="N42" s="24" t="s">
        <v>51</v>
      </c>
      <c r="O42" s="24" t="s">
        <v>42</v>
      </c>
      <c r="P42" s="25" t="s">
        <v>43</v>
      </c>
      <c r="Q42" s="24" t="s">
        <v>44</v>
      </c>
      <c r="R42" s="28">
        <v>102</v>
      </c>
      <c r="S42" s="28">
        <v>16</v>
      </c>
      <c r="T42" s="28">
        <v>113506679</v>
      </c>
      <c r="U42" s="28">
        <v>3906663</v>
      </c>
      <c r="V42" s="24">
        <v>1</v>
      </c>
      <c r="W42" s="29">
        <v>4.0999999999999996</v>
      </c>
      <c r="X42" s="24">
        <v>3.4</v>
      </c>
      <c r="Y42" s="22"/>
      <c r="Z42" s="33">
        <v>0</v>
      </c>
      <c r="AA42" s="33">
        <v>29</v>
      </c>
      <c r="AB42" s="36">
        <f t="shared" ref="AB42:AD42" si="7">AVERAGE(V42:V46)</f>
        <v>1.48</v>
      </c>
      <c r="AC42" s="36">
        <f t="shared" si="7"/>
        <v>4.04</v>
      </c>
      <c r="AD42" s="36">
        <f t="shared" si="7"/>
        <v>3.56</v>
      </c>
      <c r="AH42" s="43">
        <v>100</v>
      </c>
    </row>
    <row r="43" spans="1:34" ht="15.6">
      <c r="A43" s="24" t="s">
        <v>45</v>
      </c>
      <c r="B43" s="13" t="s">
        <v>73</v>
      </c>
      <c r="C43" s="24" t="s">
        <v>46</v>
      </c>
      <c r="D43" s="24" t="s">
        <v>37</v>
      </c>
      <c r="E43" s="24" t="s">
        <v>38</v>
      </c>
      <c r="F43" s="24">
        <v>7</v>
      </c>
      <c r="G43" s="25">
        <v>5</v>
      </c>
      <c r="H43" s="24" t="s">
        <v>47</v>
      </c>
      <c r="I43" s="25" t="s">
        <v>39</v>
      </c>
      <c r="J43" s="24" t="s">
        <v>40</v>
      </c>
      <c r="K43" s="26">
        <v>0</v>
      </c>
      <c r="L43" s="26" t="s">
        <v>41</v>
      </c>
      <c r="M43" s="27">
        <v>29</v>
      </c>
      <c r="N43" s="24" t="s">
        <v>53</v>
      </c>
      <c r="O43" s="24" t="s">
        <v>42</v>
      </c>
      <c r="P43" s="25" t="s">
        <v>43</v>
      </c>
      <c r="Q43" s="24" t="s">
        <v>44</v>
      </c>
      <c r="R43" s="28">
        <v>187</v>
      </c>
      <c r="S43" s="28">
        <v>10</v>
      </c>
      <c r="T43" s="28">
        <v>112341240</v>
      </c>
      <c r="U43" s="28">
        <v>3855060</v>
      </c>
      <c r="V43" s="24">
        <v>1.8</v>
      </c>
      <c r="W43" s="29">
        <v>2.6</v>
      </c>
      <c r="X43" s="24">
        <v>3.4</v>
      </c>
      <c r="Y43" s="22"/>
      <c r="Z43" s="34"/>
      <c r="AA43" s="34"/>
      <c r="AB43" s="37"/>
      <c r="AC43" s="37"/>
      <c r="AD43" s="37"/>
      <c r="AH43" s="44"/>
    </row>
    <row r="44" spans="1:34" ht="15.6">
      <c r="A44" s="24" t="s">
        <v>45</v>
      </c>
      <c r="B44" s="13" t="s">
        <v>73</v>
      </c>
      <c r="C44" s="24" t="s">
        <v>46</v>
      </c>
      <c r="D44" s="24" t="s">
        <v>37</v>
      </c>
      <c r="E44" s="24" t="s">
        <v>38</v>
      </c>
      <c r="F44" s="24">
        <v>7</v>
      </c>
      <c r="G44" s="25">
        <v>5</v>
      </c>
      <c r="H44" s="24" t="s">
        <v>47</v>
      </c>
      <c r="I44" s="25" t="s">
        <v>39</v>
      </c>
      <c r="J44" s="24" t="s">
        <v>40</v>
      </c>
      <c r="K44" s="26">
        <v>0</v>
      </c>
      <c r="L44" s="26" t="s">
        <v>41</v>
      </c>
      <c r="M44" s="27">
        <v>29</v>
      </c>
      <c r="N44" s="24" t="s">
        <v>54</v>
      </c>
      <c r="O44" s="24" t="s">
        <v>42</v>
      </c>
      <c r="P44" s="25" t="s">
        <v>43</v>
      </c>
      <c r="Q44" s="24" t="s">
        <v>44</v>
      </c>
      <c r="R44" s="28">
        <v>191</v>
      </c>
      <c r="S44" s="28">
        <v>15</v>
      </c>
      <c r="T44" s="28">
        <v>116600363</v>
      </c>
      <c r="U44" s="28">
        <v>4072931</v>
      </c>
      <c r="V44" s="24">
        <v>1.8</v>
      </c>
      <c r="W44" s="29">
        <v>3.7</v>
      </c>
      <c r="X44" s="24">
        <v>3.5</v>
      </c>
      <c r="Y44" s="23"/>
      <c r="Z44" s="34"/>
      <c r="AA44" s="34"/>
      <c r="AB44" s="37"/>
      <c r="AC44" s="37"/>
      <c r="AD44" s="37"/>
      <c r="AH44" s="44"/>
    </row>
    <row r="45" spans="1:34" ht="15.6">
      <c r="A45" s="24" t="s">
        <v>45</v>
      </c>
      <c r="B45" s="13" t="s">
        <v>73</v>
      </c>
      <c r="C45" s="24" t="s">
        <v>46</v>
      </c>
      <c r="D45" s="24" t="s">
        <v>37</v>
      </c>
      <c r="E45" s="24" t="s">
        <v>38</v>
      </c>
      <c r="F45" s="24">
        <v>7</v>
      </c>
      <c r="G45" s="25">
        <v>5</v>
      </c>
      <c r="H45" s="24" t="s">
        <v>47</v>
      </c>
      <c r="I45" s="25" t="s">
        <v>39</v>
      </c>
      <c r="J45" s="24" t="s">
        <v>40</v>
      </c>
      <c r="K45" s="26">
        <v>0</v>
      </c>
      <c r="L45" s="26" t="s">
        <v>41</v>
      </c>
      <c r="M45" s="27">
        <v>29</v>
      </c>
      <c r="N45" s="24" t="s">
        <v>55</v>
      </c>
      <c r="O45" s="24" t="s">
        <v>42</v>
      </c>
      <c r="P45" s="25" t="s">
        <v>43</v>
      </c>
      <c r="Q45" s="24" t="s">
        <v>44</v>
      </c>
      <c r="R45" s="28">
        <v>78</v>
      </c>
      <c r="S45" s="28">
        <v>16</v>
      </c>
      <c r="T45" s="28">
        <v>95117715</v>
      </c>
      <c r="U45" s="28">
        <v>3177405</v>
      </c>
      <c r="V45" s="24">
        <v>1</v>
      </c>
      <c r="W45" s="29">
        <v>5</v>
      </c>
      <c r="X45" s="24">
        <v>3.3</v>
      </c>
      <c r="Y45" s="23"/>
      <c r="Z45" s="34"/>
      <c r="AA45" s="34"/>
      <c r="AB45" s="37"/>
      <c r="AC45" s="37"/>
      <c r="AD45" s="37"/>
      <c r="AH45" s="44"/>
    </row>
    <row r="46" spans="1:34" ht="15.6">
      <c r="A46" s="24" t="s">
        <v>45</v>
      </c>
      <c r="B46" s="13" t="s">
        <v>73</v>
      </c>
      <c r="C46" s="24" t="s">
        <v>46</v>
      </c>
      <c r="D46" s="24" t="s">
        <v>37</v>
      </c>
      <c r="E46" s="24" t="s">
        <v>38</v>
      </c>
      <c r="F46" s="24">
        <v>7</v>
      </c>
      <c r="G46" s="25">
        <v>5</v>
      </c>
      <c r="H46" s="24" t="s">
        <v>47</v>
      </c>
      <c r="I46" s="25" t="s">
        <v>39</v>
      </c>
      <c r="J46" s="24" t="s">
        <v>40</v>
      </c>
      <c r="K46" s="26">
        <v>0</v>
      </c>
      <c r="L46" s="26" t="s">
        <v>41</v>
      </c>
      <c r="M46" s="27">
        <v>29</v>
      </c>
      <c r="N46" s="24" t="s">
        <v>56</v>
      </c>
      <c r="O46" s="24" t="s">
        <v>42</v>
      </c>
      <c r="P46" s="25" t="s">
        <v>43</v>
      </c>
      <c r="Q46" s="24" t="s">
        <v>44</v>
      </c>
      <c r="R46" s="28">
        <v>190</v>
      </c>
      <c r="S46" s="28">
        <v>24</v>
      </c>
      <c r="T46" s="28">
        <v>119120617</v>
      </c>
      <c r="U46" s="28">
        <v>4958927</v>
      </c>
      <c r="V46" s="24">
        <v>1.8</v>
      </c>
      <c r="W46" s="29">
        <v>4.8</v>
      </c>
      <c r="X46" s="24">
        <v>4.2</v>
      </c>
      <c r="Y46" s="23"/>
      <c r="Z46" s="35"/>
      <c r="AA46" s="35"/>
      <c r="AB46" s="38"/>
      <c r="AC46" s="38"/>
      <c r="AD46" s="38"/>
      <c r="AH46" s="45"/>
    </row>
    <row r="47" spans="1:34" ht="15.6">
      <c r="A47" s="17" t="s">
        <v>45</v>
      </c>
      <c r="B47" s="17" t="s">
        <v>73</v>
      </c>
      <c r="C47" s="17" t="s">
        <v>46</v>
      </c>
      <c r="D47" s="17" t="s">
        <v>37</v>
      </c>
      <c r="E47" s="17" t="s">
        <v>38</v>
      </c>
      <c r="F47" s="17">
        <v>7</v>
      </c>
      <c r="G47" s="16">
        <v>5</v>
      </c>
      <c r="H47" s="17" t="s">
        <v>47</v>
      </c>
      <c r="I47" s="16" t="s">
        <v>39</v>
      </c>
      <c r="J47" s="17" t="s">
        <v>40</v>
      </c>
      <c r="K47" s="15">
        <v>20</v>
      </c>
      <c r="L47" s="15" t="s">
        <v>41</v>
      </c>
      <c r="M47" s="20">
        <v>29</v>
      </c>
      <c r="N47" s="17" t="s">
        <v>57</v>
      </c>
      <c r="O47" s="17" t="s">
        <v>42</v>
      </c>
      <c r="P47" s="16" t="s">
        <v>43</v>
      </c>
      <c r="Q47" s="17" t="s">
        <v>44</v>
      </c>
      <c r="R47" s="18">
        <v>727</v>
      </c>
      <c r="S47" s="18">
        <v>20</v>
      </c>
      <c r="T47" s="18">
        <v>126235903</v>
      </c>
      <c r="U47" s="18">
        <v>4581790</v>
      </c>
      <c r="V47" s="17">
        <v>5.9</v>
      </c>
      <c r="W47" s="21">
        <v>4.4000000000000004</v>
      </c>
      <c r="X47" s="17">
        <v>3.6</v>
      </c>
      <c r="Y47" s="23"/>
      <c r="Z47" s="33">
        <v>20</v>
      </c>
      <c r="AA47" s="33">
        <v>29</v>
      </c>
      <c r="AB47" s="36">
        <f t="shared" ref="AB47:AD47" si="8">AVERAGE(V47:V51)</f>
        <v>6.24</v>
      </c>
      <c r="AC47" s="36">
        <f t="shared" si="8"/>
        <v>6.660000000000001</v>
      </c>
      <c r="AD47" s="36">
        <f t="shared" si="8"/>
        <v>3.46</v>
      </c>
      <c r="AH47" s="43">
        <v>99</v>
      </c>
    </row>
    <row r="48" spans="1:34" ht="15.6">
      <c r="A48" s="17" t="s">
        <v>45</v>
      </c>
      <c r="B48" s="17" t="s">
        <v>73</v>
      </c>
      <c r="C48" s="17" t="s">
        <v>46</v>
      </c>
      <c r="D48" s="17" t="s">
        <v>37</v>
      </c>
      <c r="E48" s="17" t="s">
        <v>38</v>
      </c>
      <c r="F48" s="17">
        <v>7</v>
      </c>
      <c r="G48" s="16">
        <v>5</v>
      </c>
      <c r="H48" s="17" t="s">
        <v>47</v>
      </c>
      <c r="I48" s="16" t="s">
        <v>39</v>
      </c>
      <c r="J48" s="17" t="s">
        <v>40</v>
      </c>
      <c r="K48" s="15">
        <v>20</v>
      </c>
      <c r="L48" s="15" t="s">
        <v>41</v>
      </c>
      <c r="M48" s="20">
        <v>29</v>
      </c>
      <c r="N48" s="17" t="s">
        <v>58</v>
      </c>
      <c r="O48" s="17" t="s">
        <v>42</v>
      </c>
      <c r="P48" s="16" t="s">
        <v>43</v>
      </c>
      <c r="Q48" s="17" t="s">
        <v>44</v>
      </c>
      <c r="R48" s="18">
        <v>930</v>
      </c>
      <c r="S48" s="18">
        <v>33</v>
      </c>
      <c r="T48" s="18">
        <v>128958341</v>
      </c>
      <c r="U48" s="18">
        <v>3750907</v>
      </c>
      <c r="V48" s="17">
        <v>7.5</v>
      </c>
      <c r="W48" s="21">
        <v>8.8000000000000007</v>
      </c>
      <c r="X48" s="17">
        <v>2.9</v>
      </c>
      <c r="Y48" s="23"/>
      <c r="Z48" s="34"/>
      <c r="AA48" s="34"/>
      <c r="AB48" s="37"/>
      <c r="AC48" s="37"/>
      <c r="AD48" s="37"/>
      <c r="AH48" s="44"/>
    </row>
    <row r="49" spans="1:34" ht="15.6">
      <c r="A49" s="17" t="s">
        <v>45</v>
      </c>
      <c r="B49" s="17" t="s">
        <v>73</v>
      </c>
      <c r="C49" s="17" t="s">
        <v>46</v>
      </c>
      <c r="D49" s="17" t="s">
        <v>37</v>
      </c>
      <c r="E49" s="17" t="s">
        <v>38</v>
      </c>
      <c r="F49" s="17">
        <v>7</v>
      </c>
      <c r="G49" s="16">
        <v>5</v>
      </c>
      <c r="H49" s="17" t="s">
        <v>47</v>
      </c>
      <c r="I49" s="16" t="s">
        <v>39</v>
      </c>
      <c r="J49" s="17" t="s">
        <v>40</v>
      </c>
      <c r="K49" s="15">
        <v>20</v>
      </c>
      <c r="L49" s="15" t="s">
        <v>41</v>
      </c>
      <c r="M49" s="20">
        <v>29</v>
      </c>
      <c r="N49" s="17" t="s">
        <v>59</v>
      </c>
      <c r="O49" s="17" t="s">
        <v>42</v>
      </c>
      <c r="P49" s="16" t="s">
        <v>43</v>
      </c>
      <c r="Q49" s="17" t="s">
        <v>44</v>
      </c>
      <c r="R49" s="18">
        <v>600</v>
      </c>
      <c r="S49" s="18">
        <v>32</v>
      </c>
      <c r="T49" s="18">
        <v>108126743</v>
      </c>
      <c r="U49" s="18">
        <v>3571281</v>
      </c>
      <c r="V49" s="17">
        <v>5.8</v>
      </c>
      <c r="W49" s="21">
        <v>9</v>
      </c>
      <c r="X49" s="17">
        <v>3.3</v>
      </c>
      <c r="Y49" s="23"/>
      <c r="Z49" s="34"/>
      <c r="AA49" s="34"/>
      <c r="AB49" s="37"/>
      <c r="AC49" s="37"/>
      <c r="AD49" s="37"/>
      <c r="AH49" s="44"/>
    </row>
    <row r="50" spans="1:34" ht="15.6">
      <c r="A50" s="17" t="s">
        <v>45</v>
      </c>
      <c r="B50" s="17" t="s">
        <v>73</v>
      </c>
      <c r="C50" s="17" t="s">
        <v>46</v>
      </c>
      <c r="D50" s="17" t="s">
        <v>37</v>
      </c>
      <c r="E50" s="17" t="s">
        <v>38</v>
      </c>
      <c r="F50" s="17">
        <v>7</v>
      </c>
      <c r="G50" s="16">
        <v>5</v>
      </c>
      <c r="H50" s="17" t="s">
        <v>47</v>
      </c>
      <c r="I50" s="16" t="s">
        <v>39</v>
      </c>
      <c r="J50" s="17" t="s">
        <v>40</v>
      </c>
      <c r="K50" s="15">
        <v>20</v>
      </c>
      <c r="L50" s="15" t="s">
        <v>41</v>
      </c>
      <c r="M50" s="20">
        <v>29</v>
      </c>
      <c r="N50" s="17" t="s">
        <v>60</v>
      </c>
      <c r="O50" s="17" t="s">
        <v>42</v>
      </c>
      <c r="P50" s="16" t="s">
        <v>43</v>
      </c>
      <c r="Q50" s="17" t="s">
        <v>44</v>
      </c>
      <c r="R50" s="18">
        <v>541</v>
      </c>
      <c r="S50" s="18">
        <v>13</v>
      </c>
      <c r="T50" s="18">
        <v>113941080</v>
      </c>
      <c r="U50" s="18">
        <v>4327284</v>
      </c>
      <c r="V50" s="17">
        <v>4.9000000000000004</v>
      </c>
      <c r="W50" s="21">
        <v>3</v>
      </c>
      <c r="X50" s="17">
        <v>3.8</v>
      </c>
      <c r="Y50" s="23"/>
      <c r="Z50" s="34"/>
      <c r="AA50" s="34"/>
      <c r="AB50" s="37"/>
      <c r="AC50" s="37"/>
      <c r="AD50" s="37"/>
      <c r="AH50" s="44"/>
    </row>
    <row r="51" spans="1:34" ht="15.6">
      <c r="A51" s="17" t="s">
        <v>45</v>
      </c>
      <c r="B51" s="17" t="s">
        <v>73</v>
      </c>
      <c r="C51" s="17" t="s">
        <v>46</v>
      </c>
      <c r="D51" s="17" t="s">
        <v>37</v>
      </c>
      <c r="E51" s="17" t="s">
        <v>38</v>
      </c>
      <c r="F51" s="17">
        <v>7</v>
      </c>
      <c r="G51" s="16">
        <v>5</v>
      </c>
      <c r="H51" s="17" t="s">
        <v>47</v>
      </c>
      <c r="I51" s="16" t="s">
        <v>39</v>
      </c>
      <c r="J51" s="17" t="s">
        <v>40</v>
      </c>
      <c r="K51" s="15">
        <v>20</v>
      </c>
      <c r="L51" s="15" t="s">
        <v>41</v>
      </c>
      <c r="M51" s="20">
        <v>29</v>
      </c>
      <c r="N51" s="17" t="s">
        <v>61</v>
      </c>
      <c r="O51" s="17" t="s">
        <v>42</v>
      </c>
      <c r="P51" s="16" t="s">
        <v>43</v>
      </c>
      <c r="Q51" s="17" t="s">
        <v>44</v>
      </c>
      <c r="R51" s="18">
        <v>870</v>
      </c>
      <c r="S51" s="18">
        <v>38</v>
      </c>
      <c r="T51" s="18">
        <v>128180412</v>
      </c>
      <c r="U51" s="18">
        <v>4689623</v>
      </c>
      <c r="V51" s="17">
        <v>7.1</v>
      </c>
      <c r="W51" s="21">
        <v>8.1</v>
      </c>
      <c r="X51" s="17">
        <v>3.7</v>
      </c>
      <c r="Y51" s="23"/>
      <c r="Z51" s="35"/>
      <c r="AA51" s="35"/>
      <c r="AB51" s="38"/>
      <c r="AC51" s="38"/>
      <c r="AD51" s="38"/>
      <c r="AH51" s="45"/>
    </row>
    <row r="52" spans="1:34" ht="15.6">
      <c r="A52" s="13" t="s">
        <v>45</v>
      </c>
      <c r="B52" s="13" t="s">
        <v>73</v>
      </c>
      <c r="C52" s="24" t="s">
        <v>46</v>
      </c>
      <c r="D52" s="24" t="s">
        <v>37</v>
      </c>
      <c r="E52" s="24" t="s">
        <v>38</v>
      </c>
      <c r="F52" s="24">
        <v>7</v>
      </c>
      <c r="G52" s="25">
        <v>5</v>
      </c>
      <c r="H52" s="24" t="s">
        <v>47</v>
      </c>
      <c r="I52" s="25" t="s">
        <v>39</v>
      </c>
      <c r="J52" s="24" t="s">
        <v>40</v>
      </c>
      <c r="K52" s="26">
        <v>40</v>
      </c>
      <c r="L52" s="26" t="s">
        <v>41</v>
      </c>
      <c r="M52" s="27">
        <v>29</v>
      </c>
      <c r="N52" s="24" t="s">
        <v>62</v>
      </c>
      <c r="O52" s="24" t="s">
        <v>42</v>
      </c>
      <c r="P52" s="25" t="s">
        <v>43</v>
      </c>
      <c r="Q52" s="24" t="s">
        <v>44</v>
      </c>
      <c r="R52" s="28">
        <v>887</v>
      </c>
      <c r="S52" s="28">
        <v>49</v>
      </c>
      <c r="T52" s="28">
        <v>128446614</v>
      </c>
      <c r="U52" s="28">
        <v>4023291</v>
      </c>
      <c r="V52" s="24">
        <v>7.3</v>
      </c>
      <c r="W52" s="19">
        <v>12.2</v>
      </c>
      <c r="X52" s="13">
        <v>3.1</v>
      </c>
      <c r="Y52" s="23"/>
      <c r="Z52" s="33">
        <v>40</v>
      </c>
      <c r="AA52" s="33">
        <v>29</v>
      </c>
      <c r="AB52" s="36">
        <f t="shared" ref="AB52:AD52" si="9">AVERAGE(V52:V56)</f>
        <v>6.8</v>
      </c>
      <c r="AC52" s="36">
        <f t="shared" si="9"/>
        <v>5.2200000000000006</v>
      </c>
      <c r="AD52" s="36">
        <f t="shared" si="9"/>
        <v>3.54</v>
      </c>
      <c r="AH52" s="43">
        <v>88</v>
      </c>
    </row>
    <row r="53" spans="1:34" ht="15.6">
      <c r="A53" s="13" t="s">
        <v>45</v>
      </c>
      <c r="B53" s="13" t="s">
        <v>73</v>
      </c>
      <c r="C53" s="24" t="s">
        <v>46</v>
      </c>
      <c r="D53" s="24" t="s">
        <v>37</v>
      </c>
      <c r="E53" s="24" t="s">
        <v>38</v>
      </c>
      <c r="F53" s="24">
        <v>7</v>
      </c>
      <c r="G53" s="25">
        <v>5</v>
      </c>
      <c r="H53" s="24" t="s">
        <v>47</v>
      </c>
      <c r="I53" s="25" t="s">
        <v>39</v>
      </c>
      <c r="J53" s="24" t="s">
        <v>40</v>
      </c>
      <c r="K53" s="26">
        <v>40</v>
      </c>
      <c r="L53" s="26" t="s">
        <v>41</v>
      </c>
      <c r="M53" s="27">
        <v>29</v>
      </c>
      <c r="N53" s="24" t="s">
        <v>63</v>
      </c>
      <c r="O53" s="24" t="s">
        <v>42</v>
      </c>
      <c r="P53" s="25" t="s">
        <v>43</v>
      </c>
      <c r="Q53" s="24" t="s">
        <v>44</v>
      </c>
      <c r="R53" s="28">
        <v>849</v>
      </c>
      <c r="S53" s="28">
        <v>15</v>
      </c>
      <c r="T53" s="28">
        <v>138702056</v>
      </c>
      <c r="U53" s="28">
        <v>4803848</v>
      </c>
      <c r="V53" s="24">
        <v>6.2</v>
      </c>
      <c r="W53" s="19">
        <v>3.1</v>
      </c>
      <c r="X53" s="13">
        <v>3.5</v>
      </c>
      <c r="Y53" s="23"/>
      <c r="Z53" s="34"/>
      <c r="AA53" s="34"/>
      <c r="AB53" s="37"/>
      <c r="AC53" s="37"/>
      <c r="AD53" s="37"/>
      <c r="AH53" s="44"/>
    </row>
    <row r="54" spans="1:34" ht="15.6">
      <c r="A54" s="13" t="s">
        <v>45</v>
      </c>
      <c r="B54" s="13" t="s">
        <v>73</v>
      </c>
      <c r="C54" s="24" t="s">
        <v>46</v>
      </c>
      <c r="D54" s="24" t="s">
        <v>37</v>
      </c>
      <c r="E54" s="24" t="s">
        <v>38</v>
      </c>
      <c r="F54" s="24">
        <v>7</v>
      </c>
      <c r="G54" s="25">
        <v>5</v>
      </c>
      <c r="H54" s="24" t="s">
        <v>47</v>
      </c>
      <c r="I54" s="25" t="s">
        <v>39</v>
      </c>
      <c r="J54" s="24" t="s">
        <v>40</v>
      </c>
      <c r="K54" s="26">
        <v>40</v>
      </c>
      <c r="L54" s="26" t="s">
        <v>41</v>
      </c>
      <c r="M54" s="27">
        <v>29</v>
      </c>
      <c r="N54" s="24" t="s">
        <v>64</v>
      </c>
      <c r="O54" s="24" t="s">
        <v>42</v>
      </c>
      <c r="P54" s="25" t="s">
        <v>43</v>
      </c>
      <c r="Q54" s="24" t="s">
        <v>44</v>
      </c>
      <c r="R54" s="28">
        <v>818</v>
      </c>
      <c r="S54" s="28">
        <v>18</v>
      </c>
      <c r="T54" s="28">
        <v>100879822</v>
      </c>
      <c r="U54" s="28">
        <v>3653278</v>
      </c>
      <c r="V54" s="24">
        <v>8.3000000000000007</v>
      </c>
      <c r="W54" s="19">
        <v>4.9000000000000004</v>
      </c>
      <c r="X54" s="13">
        <v>3.6</v>
      </c>
      <c r="Y54" s="23"/>
      <c r="Z54" s="34"/>
      <c r="AA54" s="34"/>
      <c r="AB54" s="37"/>
      <c r="AC54" s="37"/>
      <c r="AD54" s="37"/>
      <c r="AH54" s="44"/>
    </row>
    <row r="55" spans="1:34" ht="15.6">
      <c r="A55" s="24" t="s">
        <v>45</v>
      </c>
      <c r="B55" s="13" t="s">
        <v>73</v>
      </c>
      <c r="C55" s="24" t="s">
        <v>46</v>
      </c>
      <c r="D55" s="24" t="s">
        <v>37</v>
      </c>
      <c r="E55" s="24" t="s">
        <v>38</v>
      </c>
      <c r="F55" s="24">
        <v>7</v>
      </c>
      <c r="G55" s="25">
        <v>5</v>
      </c>
      <c r="H55" s="24" t="s">
        <v>47</v>
      </c>
      <c r="I55" s="25" t="s">
        <v>39</v>
      </c>
      <c r="J55" s="24" t="s">
        <v>40</v>
      </c>
      <c r="K55" s="26">
        <v>40</v>
      </c>
      <c r="L55" s="26" t="s">
        <v>41</v>
      </c>
      <c r="M55" s="27">
        <v>29</v>
      </c>
      <c r="N55" s="24" t="s">
        <v>65</v>
      </c>
      <c r="O55" s="24" t="s">
        <v>42</v>
      </c>
      <c r="P55" s="25" t="s">
        <v>43</v>
      </c>
      <c r="Q55" s="24" t="s">
        <v>44</v>
      </c>
      <c r="R55" s="28">
        <v>573</v>
      </c>
      <c r="S55" s="28">
        <v>14</v>
      </c>
      <c r="T55" s="28">
        <v>109783385</v>
      </c>
      <c r="U55" s="28">
        <v>3148566</v>
      </c>
      <c r="V55" s="24">
        <v>5.3</v>
      </c>
      <c r="W55" s="29">
        <v>4.4000000000000004</v>
      </c>
      <c r="X55" s="24">
        <v>2.9</v>
      </c>
      <c r="Y55" s="22"/>
      <c r="Z55" s="34"/>
      <c r="AA55" s="34"/>
      <c r="AB55" s="37"/>
      <c r="AC55" s="37"/>
      <c r="AD55" s="37"/>
      <c r="AH55" s="44"/>
    </row>
    <row r="56" spans="1:34" ht="15.6">
      <c r="A56" s="24" t="s">
        <v>45</v>
      </c>
      <c r="B56" s="13" t="s">
        <v>73</v>
      </c>
      <c r="C56" s="24" t="s">
        <v>46</v>
      </c>
      <c r="D56" s="24" t="s">
        <v>37</v>
      </c>
      <c r="E56" s="24" t="s">
        <v>38</v>
      </c>
      <c r="F56" s="24">
        <v>7</v>
      </c>
      <c r="G56" s="25">
        <v>5</v>
      </c>
      <c r="H56" s="24" t="s">
        <v>47</v>
      </c>
      <c r="I56" s="25" t="s">
        <v>39</v>
      </c>
      <c r="J56" s="24" t="s">
        <v>40</v>
      </c>
      <c r="K56" s="26">
        <v>40</v>
      </c>
      <c r="L56" s="26" t="s">
        <v>41</v>
      </c>
      <c r="M56" s="27">
        <v>29</v>
      </c>
      <c r="N56" s="24" t="s">
        <v>66</v>
      </c>
      <c r="O56" s="24" t="s">
        <v>42</v>
      </c>
      <c r="P56" s="25" t="s">
        <v>43</v>
      </c>
      <c r="Q56" s="24" t="s">
        <v>44</v>
      </c>
      <c r="R56" s="28">
        <v>676</v>
      </c>
      <c r="S56" s="28">
        <v>7</v>
      </c>
      <c r="T56" s="28">
        <v>99691647</v>
      </c>
      <c r="U56" s="28">
        <v>4574091</v>
      </c>
      <c r="V56" s="24">
        <v>6.9</v>
      </c>
      <c r="W56" s="29">
        <v>1.5</v>
      </c>
      <c r="X56" s="24">
        <v>4.5999999999999996</v>
      </c>
      <c r="Y56" s="22"/>
      <c r="Z56" s="35"/>
      <c r="AA56" s="35"/>
      <c r="AB56" s="38"/>
      <c r="AC56" s="38"/>
      <c r="AD56" s="38"/>
      <c r="AH56" s="45"/>
    </row>
    <row r="57" spans="1:34" ht="15.6">
      <c r="A57" s="17" t="s">
        <v>45</v>
      </c>
      <c r="B57" s="17" t="s">
        <v>73</v>
      </c>
      <c r="C57" s="17" t="s">
        <v>46</v>
      </c>
      <c r="D57" s="17" t="s">
        <v>37</v>
      </c>
      <c r="E57" s="17" t="s">
        <v>38</v>
      </c>
      <c r="F57" s="17">
        <v>7</v>
      </c>
      <c r="G57" s="16">
        <v>5</v>
      </c>
      <c r="H57" s="17" t="s">
        <v>47</v>
      </c>
      <c r="I57" s="16" t="s">
        <v>39</v>
      </c>
      <c r="J57" s="17" t="s">
        <v>40</v>
      </c>
      <c r="K57" s="15">
        <v>80</v>
      </c>
      <c r="L57" s="15" t="s">
        <v>41</v>
      </c>
      <c r="M57" s="20">
        <v>29</v>
      </c>
      <c r="N57" s="17" t="s">
        <v>67</v>
      </c>
      <c r="O57" s="17" t="s">
        <v>42</v>
      </c>
      <c r="P57" s="16" t="s">
        <v>43</v>
      </c>
      <c r="Q57" s="17" t="s">
        <v>44</v>
      </c>
      <c r="R57" s="18">
        <v>2099</v>
      </c>
      <c r="S57" s="18">
        <v>40</v>
      </c>
      <c r="T57" s="18">
        <v>118048104</v>
      </c>
      <c r="U57" s="18">
        <v>4744768</v>
      </c>
      <c r="V57" s="17">
        <v>18.100000000000001</v>
      </c>
      <c r="W57" s="21">
        <v>8.4</v>
      </c>
      <c r="X57" s="17">
        <v>4</v>
      </c>
      <c r="Y57" s="22"/>
      <c r="Z57" s="33">
        <v>80</v>
      </c>
      <c r="AA57" s="33">
        <v>29</v>
      </c>
      <c r="AB57" s="36">
        <f t="shared" ref="AB57:AD57" si="10">AVERAGE(V57:V61)</f>
        <v>11.860000000000001</v>
      </c>
      <c r="AC57" s="36">
        <f t="shared" si="10"/>
        <v>10.14</v>
      </c>
      <c r="AD57" s="36">
        <f t="shared" si="10"/>
        <v>3.9200000000000004</v>
      </c>
      <c r="AH57" s="43">
        <v>78</v>
      </c>
    </row>
    <row r="58" spans="1:34" ht="15.6">
      <c r="A58" s="17" t="s">
        <v>45</v>
      </c>
      <c r="B58" s="17" t="s">
        <v>73</v>
      </c>
      <c r="C58" s="17" t="s">
        <v>46</v>
      </c>
      <c r="D58" s="17" t="s">
        <v>37</v>
      </c>
      <c r="E58" s="17" t="s">
        <v>38</v>
      </c>
      <c r="F58" s="17">
        <v>7</v>
      </c>
      <c r="G58" s="16">
        <v>5</v>
      </c>
      <c r="H58" s="17" t="s">
        <v>47</v>
      </c>
      <c r="I58" s="16" t="s">
        <v>39</v>
      </c>
      <c r="J58" s="17" t="s">
        <v>40</v>
      </c>
      <c r="K58" s="15">
        <v>80</v>
      </c>
      <c r="L58" s="15" t="s">
        <v>41</v>
      </c>
      <c r="M58" s="20">
        <v>29</v>
      </c>
      <c r="N58" s="17" t="s">
        <v>68</v>
      </c>
      <c r="O58" s="17" t="s">
        <v>42</v>
      </c>
      <c r="P58" s="16" t="s">
        <v>43</v>
      </c>
      <c r="Q58" s="17" t="s">
        <v>44</v>
      </c>
      <c r="R58" s="18">
        <v>1616</v>
      </c>
      <c r="S58" s="18">
        <v>75</v>
      </c>
      <c r="T58" s="18">
        <v>128691053</v>
      </c>
      <c r="U58" s="18">
        <v>5423859</v>
      </c>
      <c r="V58" s="17">
        <v>13.1</v>
      </c>
      <c r="W58" s="21">
        <v>13.8</v>
      </c>
      <c r="X58" s="17">
        <v>4.2</v>
      </c>
      <c r="Y58" s="22"/>
      <c r="Z58" s="34"/>
      <c r="AA58" s="34"/>
      <c r="AB58" s="37"/>
      <c r="AC58" s="37"/>
      <c r="AD58" s="37"/>
      <c r="AH58" s="44"/>
    </row>
    <row r="59" spans="1:34" ht="15.6">
      <c r="A59" s="17" t="s">
        <v>45</v>
      </c>
      <c r="B59" s="17" t="s">
        <v>73</v>
      </c>
      <c r="C59" s="17" t="s">
        <v>46</v>
      </c>
      <c r="D59" s="17" t="s">
        <v>37</v>
      </c>
      <c r="E59" s="17" t="s">
        <v>38</v>
      </c>
      <c r="F59" s="17">
        <v>7</v>
      </c>
      <c r="G59" s="16">
        <v>5</v>
      </c>
      <c r="H59" s="17" t="s">
        <v>47</v>
      </c>
      <c r="I59" s="16" t="s">
        <v>39</v>
      </c>
      <c r="J59" s="17" t="s">
        <v>40</v>
      </c>
      <c r="K59" s="15">
        <v>80</v>
      </c>
      <c r="L59" s="15" t="s">
        <v>41</v>
      </c>
      <c r="M59" s="20">
        <v>29</v>
      </c>
      <c r="N59" s="17" t="s">
        <v>69</v>
      </c>
      <c r="O59" s="17" t="s">
        <v>42</v>
      </c>
      <c r="P59" s="16" t="s">
        <v>43</v>
      </c>
      <c r="Q59" s="17" t="s">
        <v>44</v>
      </c>
      <c r="R59" s="18">
        <v>772</v>
      </c>
      <c r="S59" s="18">
        <v>18</v>
      </c>
      <c r="T59" s="18">
        <v>109725495</v>
      </c>
      <c r="U59" s="18">
        <v>3673513</v>
      </c>
      <c r="V59" s="17">
        <v>7.2</v>
      </c>
      <c r="W59" s="21">
        <v>4.9000000000000004</v>
      </c>
      <c r="X59" s="17">
        <v>3.3</v>
      </c>
      <c r="Y59" s="22"/>
      <c r="Z59" s="34"/>
      <c r="AA59" s="34"/>
      <c r="AB59" s="37"/>
      <c r="AC59" s="37"/>
      <c r="AD59" s="37"/>
      <c r="AH59" s="44"/>
    </row>
    <row r="60" spans="1:34" ht="15.6">
      <c r="A60" s="17" t="s">
        <v>45</v>
      </c>
      <c r="B60" s="17" t="s">
        <v>73</v>
      </c>
      <c r="C60" s="17" t="s">
        <v>46</v>
      </c>
      <c r="D60" s="17" t="s">
        <v>37</v>
      </c>
      <c r="E60" s="17" t="s">
        <v>38</v>
      </c>
      <c r="F60" s="17">
        <v>7</v>
      </c>
      <c r="G60" s="16">
        <v>5</v>
      </c>
      <c r="H60" s="17" t="s">
        <v>47</v>
      </c>
      <c r="I60" s="16" t="s">
        <v>39</v>
      </c>
      <c r="J60" s="17" t="s">
        <v>40</v>
      </c>
      <c r="K60" s="15">
        <v>80</v>
      </c>
      <c r="L60" s="15" t="s">
        <v>41</v>
      </c>
      <c r="M60" s="20">
        <v>29</v>
      </c>
      <c r="N60" s="17" t="s">
        <v>70</v>
      </c>
      <c r="O60" s="17" t="s">
        <v>42</v>
      </c>
      <c r="P60" s="16" t="s">
        <v>43</v>
      </c>
      <c r="Q60" s="17" t="s">
        <v>44</v>
      </c>
      <c r="R60" s="18">
        <v>954</v>
      </c>
      <c r="S60" s="18">
        <v>30</v>
      </c>
      <c r="T60" s="18">
        <v>111398864</v>
      </c>
      <c r="U60" s="18">
        <v>3873509</v>
      </c>
      <c r="V60" s="17">
        <v>8.8000000000000007</v>
      </c>
      <c r="W60" s="21">
        <v>7.7</v>
      </c>
      <c r="X60" s="17">
        <v>3.5</v>
      </c>
      <c r="Y60" s="22"/>
      <c r="Z60" s="34"/>
      <c r="AA60" s="34"/>
      <c r="AB60" s="37"/>
      <c r="AC60" s="37"/>
      <c r="AD60" s="37"/>
      <c r="AH60" s="44"/>
    </row>
    <row r="61" spans="1:34" ht="15.6">
      <c r="A61" s="17" t="s">
        <v>45</v>
      </c>
      <c r="B61" s="17" t="s">
        <v>73</v>
      </c>
      <c r="C61" s="17" t="s">
        <v>46</v>
      </c>
      <c r="D61" s="17" t="s">
        <v>37</v>
      </c>
      <c r="E61" s="17" t="s">
        <v>38</v>
      </c>
      <c r="F61" s="17">
        <v>7</v>
      </c>
      <c r="G61" s="16">
        <v>5</v>
      </c>
      <c r="H61" s="17" t="s">
        <v>47</v>
      </c>
      <c r="I61" s="16" t="s">
        <v>39</v>
      </c>
      <c r="J61" s="17" t="s">
        <v>40</v>
      </c>
      <c r="K61" s="15">
        <v>80</v>
      </c>
      <c r="L61" s="15" t="s">
        <v>41</v>
      </c>
      <c r="M61" s="20">
        <v>29</v>
      </c>
      <c r="N61" s="17" t="s">
        <v>71</v>
      </c>
      <c r="O61" s="17" t="s">
        <v>42</v>
      </c>
      <c r="P61" s="16" t="s">
        <v>43</v>
      </c>
      <c r="Q61" s="17" t="s">
        <v>44</v>
      </c>
      <c r="R61" s="18">
        <v>1439</v>
      </c>
      <c r="S61" s="18">
        <v>93</v>
      </c>
      <c r="T61" s="18">
        <v>126447310</v>
      </c>
      <c r="U61" s="18">
        <v>5842465</v>
      </c>
      <c r="V61" s="17">
        <v>12.1</v>
      </c>
      <c r="W61" s="21">
        <v>15.9</v>
      </c>
      <c r="X61" s="17">
        <v>4.5999999999999996</v>
      </c>
      <c r="Y61" s="22"/>
      <c r="Z61" s="35"/>
      <c r="AA61" s="35"/>
      <c r="AB61" s="38"/>
      <c r="AC61" s="38"/>
      <c r="AD61" s="38"/>
      <c r="AH61" s="45"/>
    </row>
  </sheetData>
  <mergeCells count="79">
    <mergeCell ref="AL2:AL6"/>
    <mergeCell ref="AH32:AH36"/>
    <mergeCell ref="AH27:AH31"/>
    <mergeCell ref="AH22:AH26"/>
    <mergeCell ref="AH17:AH21"/>
    <mergeCell ref="AH12:AH16"/>
    <mergeCell ref="AK2:AK6"/>
    <mergeCell ref="AJ2:AJ6"/>
    <mergeCell ref="AI2:AI6"/>
    <mergeCell ref="AH2:AH6"/>
    <mergeCell ref="AH57:AH61"/>
    <mergeCell ref="AH52:AH56"/>
    <mergeCell ref="AH47:AH51"/>
    <mergeCell ref="AH42:AH46"/>
    <mergeCell ref="AH37:AH41"/>
    <mergeCell ref="AG2:AG6"/>
    <mergeCell ref="AF2:AF6"/>
    <mergeCell ref="AE2:AE6"/>
    <mergeCell ref="AH7:AH11"/>
    <mergeCell ref="Z7:Z11"/>
    <mergeCell ref="AA7:AA11"/>
    <mergeCell ref="AB7:AB11"/>
    <mergeCell ref="AC7:AC11"/>
    <mergeCell ref="AD7:AD11"/>
    <mergeCell ref="Z2:Z6"/>
    <mergeCell ref="AA2:AA6"/>
    <mergeCell ref="AB2:AB6"/>
    <mergeCell ref="AC2:AC6"/>
    <mergeCell ref="AD2:AD6"/>
    <mergeCell ref="Z17:Z21"/>
    <mergeCell ref="AA17:AA21"/>
    <mergeCell ref="AB17:AB21"/>
    <mergeCell ref="AC17:AC21"/>
    <mergeCell ref="AD17:AD21"/>
    <mergeCell ref="Z12:Z16"/>
    <mergeCell ref="AA12:AA16"/>
    <mergeCell ref="AB12:AB16"/>
    <mergeCell ref="AC12:AC16"/>
    <mergeCell ref="AD12:AD16"/>
    <mergeCell ref="Z27:Z31"/>
    <mergeCell ref="AA27:AA31"/>
    <mergeCell ref="AB27:AB31"/>
    <mergeCell ref="AC27:AC31"/>
    <mergeCell ref="AD27:AD31"/>
    <mergeCell ref="Z22:Z26"/>
    <mergeCell ref="AA22:AA26"/>
    <mergeCell ref="AB22:AB26"/>
    <mergeCell ref="AC22:AC26"/>
    <mergeCell ref="AD22:AD26"/>
    <mergeCell ref="Z37:Z41"/>
    <mergeCell ref="AA37:AA41"/>
    <mergeCell ref="AB37:AB41"/>
    <mergeCell ref="AC37:AC41"/>
    <mergeCell ref="AD37:AD41"/>
    <mergeCell ref="Z32:Z36"/>
    <mergeCell ref="AA32:AA36"/>
    <mergeCell ref="AB32:AB36"/>
    <mergeCell ref="AC32:AC36"/>
    <mergeCell ref="AD32:AD36"/>
    <mergeCell ref="Z47:Z51"/>
    <mergeCell ref="AA47:AA51"/>
    <mergeCell ref="AB47:AB51"/>
    <mergeCell ref="AC47:AC51"/>
    <mergeCell ref="AD47:AD51"/>
    <mergeCell ref="Z42:Z46"/>
    <mergeCell ref="AA42:AA46"/>
    <mergeCell ref="AB42:AB46"/>
    <mergeCell ref="AC42:AC46"/>
    <mergeCell ref="AD42:AD46"/>
    <mergeCell ref="Z57:Z61"/>
    <mergeCell ref="AA57:AA61"/>
    <mergeCell ref="AB57:AB61"/>
    <mergeCell ref="AC57:AC61"/>
    <mergeCell ref="AD57:AD61"/>
    <mergeCell ref="Z52:Z56"/>
    <mergeCell ref="AA52:AA56"/>
    <mergeCell ref="AB52:AB56"/>
    <mergeCell ref="AC52:AC56"/>
    <mergeCell ref="AD52:AD56"/>
  </mergeCells>
  <phoneticPr fontId="9" type="noConversion"/>
  <pageMargins left="0.7" right="0.7" top="0.75" bottom="0.75" header="0.3" footer="0.3"/>
  <pageSetup paperSize="9" orientation="portrait" verticalDpi="0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1.3PS</vt:lpstr>
    </vt:vector>
  </TitlesOfParts>
  <Company>US FDA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McDaniel, Lea</cp:lastModifiedBy>
  <cp:lastPrinted>2018-07-03T01:29:21Z</cp:lastPrinted>
  <dcterms:created xsi:type="dcterms:W3CDTF">2015-10-20T18:42:45Z</dcterms:created>
  <dcterms:modified xsi:type="dcterms:W3CDTF">2018-07-28T01:06:01Z</dcterms:modified>
</cp:coreProperties>
</file>